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900" windowWidth="33540" windowHeight="20060"/>
  </bookViews>
  <sheets>
    <sheet name="summary" sheetId="1" r:id="rId1"/>
    <sheet name="calendar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F14" i="2" l="1"/>
  <c r="LE14" i="2"/>
  <c r="LD14" i="2"/>
  <c r="LC14" i="2"/>
  <c r="LB14" i="2"/>
  <c r="LA14" i="2"/>
  <c r="KZ14" i="2"/>
  <c r="KY14" i="2"/>
  <c r="KX14" i="2"/>
  <c r="KW14" i="2"/>
  <c r="KV14" i="2"/>
  <c r="KU14" i="2"/>
  <c r="KT14" i="2"/>
  <c r="KS14" i="2"/>
  <c r="KR14" i="2"/>
  <c r="KQ14" i="2"/>
  <c r="KP14" i="2"/>
  <c r="KO14" i="2"/>
  <c r="LF10" i="2"/>
  <c r="LE10" i="2"/>
  <c r="LD10" i="2"/>
  <c r="LC10" i="2"/>
  <c r="LB10" i="2"/>
  <c r="LA10" i="2"/>
  <c r="KZ10" i="2"/>
  <c r="KY10" i="2"/>
  <c r="KX10" i="2"/>
  <c r="KW10" i="2"/>
  <c r="KV10" i="2"/>
  <c r="KU10" i="2"/>
  <c r="KT10" i="2"/>
  <c r="KS10" i="2"/>
  <c r="KR10" i="2"/>
  <c r="KQ10" i="2"/>
  <c r="KP10" i="2"/>
  <c r="KO10" i="2"/>
  <c r="LD9" i="2"/>
  <c r="LC9" i="2"/>
  <c r="LB9" i="2"/>
  <c r="LA9" i="2"/>
  <c r="KZ9" i="2"/>
  <c r="KY9" i="2"/>
  <c r="KX9" i="2"/>
  <c r="KW9" i="2"/>
  <c r="KV9" i="2"/>
  <c r="KU9" i="2"/>
  <c r="KT9" i="2"/>
  <c r="KS9" i="2"/>
  <c r="KR9" i="2"/>
  <c r="KQ9" i="2"/>
  <c r="KP9" i="2"/>
  <c r="KO9" i="2"/>
  <c r="LD6" i="2"/>
  <c r="LC6" i="2"/>
  <c r="LB6" i="2"/>
  <c r="LA6" i="2"/>
  <c r="KZ6" i="2"/>
  <c r="KY6" i="2"/>
  <c r="KX6" i="2"/>
  <c r="KW6" i="2"/>
  <c r="KV6" i="2"/>
  <c r="KU6" i="2"/>
  <c r="KT6" i="2"/>
  <c r="KS6" i="2"/>
  <c r="KR6" i="2"/>
  <c r="KQ6" i="2"/>
  <c r="KP6" i="2"/>
  <c r="KO6" i="2"/>
  <c r="LH30" i="2"/>
  <c r="LG30" i="2"/>
  <c r="LF30" i="2"/>
  <c r="LE30" i="2"/>
  <c r="LD30" i="2"/>
  <c r="LC30" i="2"/>
  <c r="LB30" i="2"/>
  <c r="LA30" i="2"/>
  <c r="KZ30" i="2"/>
  <c r="KY30" i="2"/>
  <c r="KX30" i="2"/>
  <c r="KW30" i="2"/>
  <c r="KV30" i="2"/>
  <c r="KU30" i="2"/>
  <c r="KT30" i="2"/>
  <c r="KS30" i="2"/>
  <c r="KR30" i="2"/>
  <c r="KQ30" i="2"/>
  <c r="KP30" i="2"/>
  <c r="KO30" i="2"/>
  <c r="KN30" i="2"/>
  <c r="KM30" i="2"/>
  <c r="KL30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JZ15" i="2"/>
  <c r="JY15" i="2"/>
  <c r="JX15" i="2"/>
  <c r="JW15" i="2"/>
  <c r="JV15" i="2"/>
  <c r="JU15" i="2"/>
  <c r="JT15" i="2"/>
  <c r="JS15" i="2"/>
  <c r="JR15" i="2"/>
  <c r="JQ15" i="2"/>
  <c r="JP15" i="2"/>
  <c r="JO15" i="2"/>
  <c r="JN15" i="2"/>
  <c r="KK30" i="2"/>
  <c r="KJ30" i="2"/>
  <c r="KI30" i="2"/>
  <c r="KH30" i="2"/>
  <c r="KG30" i="2"/>
  <c r="KF30" i="2"/>
  <c r="KE30" i="2"/>
  <c r="KD30" i="2"/>
  <c r="KC30" i="2"/>
  <c r="KB30" i="2"/>
  <c r="KA30" i="2"/>
  <c r="JZ30" i="2"/>
  <c r="JY30" i="2"/>
  <c r="JX30" i="2"/>
  <c r="JW30" i="2"/>
  <c r="JV30" i="2"/>
  <c r="JU30" i="2"/>
  <c r="JT30" i="2"/>
  <c r="JS30" i="2"/>
  <c r="JR30" i="2"/>
  <c r="JQ30" i="2"/>
  <c r="JP30" i="2"/>
  <c r="JO30" i="2"/>
  <c r="JN30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Q29" i="2"/>
  <c r="JP29" i="2"/>
  <c r="JO29" i="2"/>
  <c r="JN29" i="2"/>
  <c r="KK28" i="2"/>
  <c r="KJ28" i="2"/>
  <c r="KI28" i="2"/>
  <c r="KH28" i="2"/>
  <c r="KG28" i="2"/>
  <c r="KF28" i="2"/>
  <c r="KE28" i="2"/>
  <c r="KD28" i="2"/>
  <c r="KC28" i="2"/>
  <c r="KB28" i="2"/>
  <c r="KA28" i="2"/>
  <c r="JZ28" i="2"/>
  <c r="JY28" i="2"/>
  <c r="JX28" i="2"/>
  <c r="JW28" i="2"/>
  <c r="JV28" i="2"/>
  <c r="JU28" i="2"/>
  <c r="JT28" i="2"/>
  <c r="JS28" i="2"/>
  <c r="JR28" i="2"/>
  <c r="JO28" i="2"/>
  <c r="JN28" i="2"/>
  <c r="KK27" i="2"/>
  <c r="KJ27" i="2"/>
  <c r="KI27" i="2"/>
  <c r="KH27" i="2"/>
  <c r="KG27" i="2"/>
  <c r="KF27" i="2"/>
  <c r="KE27" i="2"/>
  <c r="KD27" i="2"/>
  <c r="KC27" i="2"/>
  <c r="KB27" i="2"/>
  <c r="KA27" i="2"/>
  <c r="JZ27" i="2"/>
  <c r="JY27" i="2"/>
  <c r="JX27" i="2"/>
  <c r="JW27" i="2"/>
  <c r="JV27" i="2"/>
  <c r="JU27" i="2"/>
  <c r="JT27" i="2"/>
  <c r="JS27" i="2"/>
  <c r="JR27" i="2"/>
  <c r="JQ27" i="2"/>
  <c r="JP27" i="2"/>
  <c r="JO27" i="2"/>
  <c r="JN27" i="2"/>
  <c r="KK26" i="2"/>
  <c r="KJ26" i="2"/>
  <c r="KI26" i="2"/>
  <c r="KH26" i="2"/>
  <c r="KG26" i="2"/>
  <c r="KF26" i="2"/>
  <c r="KE26" i="2"/>
  <c r="KD26" i="2"/>
  <c r="KC26" i="2"/>
  <c r="KB26" i="2"/>
  <c r="KA26" i="2"/>
  <c r="JZ26" i="2"/>
  <c r="JY26" i="2"/>
  <c r="JX26" i="2"/>
  <c r="JW26" i="2"/>
  <c r="JV26" i="2"/>
  <c r="JU26" i="2"/>
  <c r="JT26" i="2"/>
  <c r="JS26" i="2"/>
  <c r="JR26" i="2"/>
  <c r="JQ26" i="2"/>
  <c r="JP26" i="2"/>
  <c r="JO26" i="2"/>
  <c r="JN26" i="2"/>
  <c r="JZ24" i="2"/>
  <c r="JY24" i="2"/>
  <c r="JX24" i="2"/>
  <c r="JW24" i="2"/>
  <c r="JV24" i="2"/>
  <c r="JU24" i="2"/>
  <c r="JT24" i="2"/>
  <c r="JS24" i="2"/>
  <c r="JR24" i="2"/>
  <c r="JQ24" i="2"/>
  <c r="JP24" i="2"/>
  <c r="JO24" i="2"/>
  <c r="JN24" i="2"/>
  <c r="JZ21" i="2"/>
  <c r="JY21" i="2"/>
  <c r="JX21" i="2"/>
  <c r="JW21" i="2"/>
  <c r="JV21" i="2"/>
  <c r="JU21" i="2"/>
  <c r="JT21" i="2"/>
  <c r="JS21" i="2"/>
  <c r="JR21" i="2"/>
  <c r="JQ21" i="2"/>
  <c r="JP21" i="2"/>
  <c r="JO21" i="2"/>
  <c r="JN21" i="2"/>
  <c r="KN14" i="2"/>
  <c r="KM14" i="2"/>
  <c r="KL14" i="2"/>
  <c r="KK14" i="2"/>
  <c r="KJ14" i="2"/>
  <c r="KI14" i="2"/>
  <c r="KH14" i="2"/>
  <c r="KG14" i="2"/>
  <c r="KF14" i="2"/>
  <c r="KE14" i="2"/>
  <c r="KD14" i="2"/>
  <c r="KC14" i="2"/>
  <c r="KB14" i="2"/>
  <c r="KA14" i="2"/>
  <c r="JZ14" i="2"/>
  <c r="JY14" i="2"/>
  <c r="JX14" i="2"/>
  <c r="JW14" i="2"/>
  <c r="JV14" i="2"/>
  <c r="JU14" i="2"/>
  <c r="JT14" i="2"/>
  <c r="JS14" i="2"/>
  <c r="JR14" i="2"/>
  <c r="JQ14" i="2"/>
  <c r="JP14" i="2"/>
  <c r="JO14" i="2"/>
  <c r="JN14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Z12" i="2"/>
  <c r="JY12" i="2"/>
  <c r="JX12" i="2"/>
  <c r="JW12" i="2"/>
  <c r="JV12" i="2"/>
  <c r="JU12" i="2"/>
  <c r="JT12" i="2"/>
  <c r="JS12" i="2"/>
  <c r="JR12" i="2"/>
  <c r="JQ12" i="2"/>
  <c r="JP12" i="2"/>
  <c r="JO12" i="2"/>
  <c r="JN12" i="2"/>
  <c r="KN10" i="2"/>
  <c r="KM10" i="2"/>
  <c r="KL10" i="2"/>
  <c r="KK10" i="2"/>
  <c r="KJ10" i="2"/>
  <c r="KI10" i="2"/>
  <c r="KH10" i="2"/>
  <c r="KG10" i="2"/>
  <c r="KF10" i="2"/>
  <c r="KE10" i="2"/>
  <c r="KD10" i="2"/>
  <c r="KC10" i="2"/>
  <c r="KB10" i="2"/>
  <c r="KA10" i="2"/>
  <c r="JZ10" i="2"/>
  <c r="JY10" i="2"/>
  <c r="JX10" i="2"/>
  <c r="JW10" i="2"/>
  <c r="JV10" i="2"/>
  <c r="JU10" i="2"/>
  <c r="JT10" i="2"/>
  <c r="JS10" i="2"/>
  <c r="JR10" i="2"/>
  <c r="JQ10" i="2"/>
  <c r="JP10" i="2"/>
  <c r="JO10" i="2"/>
  <c r="JN10" i="2"/>
  <c r="KN9" i="2"/>
  <c r="KM9" i="2"/>
  <c r="KL9" i="2"/>
  <c r="KK9" i="2"/>
  <c r="KJ9" i="2"/>
  <c r="KI9" i="2"/>
  <c r="KH9" i="2"/>
  <c r="KG9" i="2"/>
  <c r="KF9" i="2"/>
  <c r="KE9" i="2"/>
  <c r="KD9" i="2"/>
  <c r="KC9" i="2"/>
  <c r="KB9" i="2"/>
  <c r="KA9" i="2"/>
  <c r="JZ9" i="2"/>
  <c r="JY9" i="2"/>
  <c r="JX9" i="2"/>
  <c r="JW9" i="2"/>
  <c r="JV9" i="2"/>
  <c r="JU9" i="2"/>
  <c r="JT9" i="2"/>
  <c r="JS9" i="2"/>
  <c r="JR9" i="2"/>
  <c r="JQ9" i="2"/>
  <c r="JP9" i="2"/>
  <c r="JO9" i="2"/>
  <c r="JN9" i="2"/>
  <c r="KN6" i="2"/>
  <c r="KM6" i="2"/>
  <c r="KL6" i="2"/>
  <c r="KK6" i="2"/>
  <c r="KJ6" i="2"/>
  <c r="KI6" i="2"/>
  <c r="KH6" i="2"/>
  <c r="KG6" i="2"/>
  <c r="KF6" i="2"/>
  <c r="KE6" i="2"/>
  <c r="KD6" i="2"/>
  <c r="KC6" i="2"/>
  <c r="KB6" i="2"/>
  <c r="KA6" i="2"/>
  <c r="JZ6" i="2"/>
  <c r="JY6" i="2"/>
  <c r="JX6" i="2"/>
  <c r="JW6" i="2"/>
  <c r="JV6" i="2"/>
  <c r="JU6" i="2"/>
  <c r="JT6" i="2"/>
  <c r="JS6" i="2"/>
  <c r="JR6" i="2"/>
  <c r="JQ6" i="2"/>
  <c r="JP6" i="2"/>
  <c r="JO6" i="2"/>
  <c r="JN6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29" i="2"/>
  <c r="JL29" i="2"/>
  <c r="JK29" i="2"/>
  <c r="JJ29" i="2"/>
  <c r="JI29" i="2"/>
  <c r="JH29" i="2"/>
  <c r="JG29" i="2"/>
  <c r="JM28" i="2"/>
  <c r="JL28" i="2"/>
  <c r="JK28" i="2"/>
  <c r="JJ28" i="2"/>
  <c r="JI28" i="2"/>
  <c r="JH28" i="2"/>
  <c r="JG28" i="2"/>
  <c r="JM27" i="2"/>
  <c r="JL27" i="2"/>
  <c r="JK27" i="2"/>
  <c r="JJ27" i="2"/>
  <c r="JI27" i="2"/>
  <c r="JH27" i="2"/>
  <c r="JG27" i="2"/>
  <c r="JM26" i="2"/>
  <c r="JL26" i="2"/>
  <c r="JK26" i="2"/>
  <c r="JJ26" i="2"/>
  <c r="JI26" i="2"/>
  <c r="JH26" i="2"/>
  <c r="JG26" i="2"/>
  <c r="JM30" i="2"/>
  <c r="JL30" i="2"/>
  <c r="JK30" i="2"/>
  <c r="JJ30" i="2"/>
  <c r="JI30" i="2"/>
  <c r="JH30" i="2"/>
  <c r="JG30" i="2"/>
  <c r="JF30" i="2"/>
  <c r="JE30" i="2"/>
  <c r="JD30" i="2"/>
  <c r="JC30" i="2"/>
  <c r="JB30" i="2"/>
  <c r="JA30" i="2"/>
  <c r="IZ30" i="2"/>
  <c r="IX23" i="2"/>
  <c r="JM15" i="2"/>
  <c r="JL15" i="2"/>
  <c r="JK15" i="2"/>
  <c r="JJ15" i="2"/>
  <c r="JI15" i="2"/>
  <c r="JH15" i="2"/>
  <c r="JG15" i="2"/>
  <c r="JF15" i="2"/>
  <c r="JE15" i="2"/>
  <c r="JD15" i="2"/>
  <c r="JC15" i="2"/>
  <c r="JB15" i="2"/>
  <c r="JA15" i="2"/>
  <c r="IZ15" i="2"/>
  <c r="JM14" i="2"/>
  <c r="JL14" i="2"/>
  <c r="JK14" i="2"/>
  <c r="JJ14" i="2"/>
  <c r="JI14" i="2"/>
  <c r="JH14" i="2"/>
  <c r="JG14" i="2"/>
  <c r="JF14" i="2"/>
  <c r="JE14" i="2"/>
  <c r="JD14" i="2"/>
  <c r="JC14" i="2"/>
  <c r="JB14" i="2"/>
  <c r="JA14" i="2"/>
  <c r="IZ14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JM24" i="2"/>
  <c r="JL24" i="2"/>
  <c r="JK24" i="2"/>
  <c r="JJ24" i="2"/>
  <c r="JI24" i="2"/>
  <c r="JH24" i="2"/>
  <c r="JG24" i="2"/>
  <c r="JF24" i="2"/>
  <c r="JE24" i="2"/>
  <c r="JB24" i="2"/>
  <c r="JA24" i="2"/>
  <c r="IZ24" i="2"/>
  <c r="IY24" i="2"/>
  <c r="IX24" i="2"/>
  <c r="IW24" i="2"/>
  <c r="IV24" i="2"/>
  <c r="IU24" i="2"/>
  <c r="IT24" i="2"/>
  <c r="IS24" i="2"/>
  <c r="JM21" i="2"/>
  <c r="JL21" i="2"/>
  <c r="JK21" i="2"/>
  <c r="JJ21" i="2"/>
  <c r="JI21" i="2"/>
  <c r="JH21" i="2"/>
  <c r="JG21" i="2"/>
  <c r="JF21" i="2"/>
  <c r="JE21" i="2"/>
  <c r="JD21" i="2"/>
  <c r="JC21" i="2"/>
  <c r="JB21" i="2"/>
  <c r="JA21" i="2"/>
  <c r="IZ21" i="2"/>
  <c r="IY21" i="2"/>
  <c r="IX21" i="2"/>
  <c r="IW21" i="2"/>
  <c r="IV21" i="2"/>
  <c r="IU21" i="2"/>
  <c r="IT21" i="2"/>
  <c r="IS21" i="2"/>
  <c r="JK16" i="2"/>
  <c r="JJ16" i="2"/>
  <c r="JI16" i="2"/>
  <c r="JH16" i="2"/>
  <c r="JG16" i="2"/>
  <c r="JF16" i="2"/>
  <c r="JE16" i="2"/>
  <c r="JD16" i="2"/>
  <c r="JC16" i="2"/>
  <c r="JB16" i="2"/>
  <c r="JA16" i="2"/>
  <c r="IZ16" i="2"/>
  <c r="IY16" i="2"/>
  <c r="IX16" i="2"/>
  <c r="IW16" i="2"/>
  <c r="IV16" i="2"/>
  <c r="IU16" i="2"/>
  <c r="IT16" i="2"/>
  <c r="IS16" i="2"/>
  <c r="JM12" i="2"/>
  <c r="JL12" i="2"/>
  <c r="JK12" i="2"/>
  <c r="JJ12" i="2"/>
  <c r="JI12" i="2"/>
  <c r="JH12" i="2"/>
  <c r="JG12" i="2"/>
  <c r="JF12" i="2"/>
  <c r="JE12" i="2"/>
  <c r="JD12" i="2"/>
  <c r="JC12" i="2"/>
  <c r="JB12" i="2"/>
  <c r="JA12" i="2"/>
  <c r="IZ12" i="2"/>
  <c r="IY12" i="2"/>
  <c r="IX12" i="2"/>
  <c r="IW12" i="2"/>
  <c r="IV12" i="2"/>
  <c r="IU12" i="2"/>
  <c r="IT12" i="2"/>
  <c r="IS12" i="2"/>
  <c r="JM10" i="2"/>
  <c r="JL10" i="2"/>
  <c r="JK10" i="2"/>
  <c r="JJ10" i="2"/>
  <c r="JI10" i="2"/>
  <c r="JH10" i="2"/>
  <c r="JG10" i="2"/>
  <c r="JF10" i="2"/>
  <c r="JE10" i="2"/>
  <c r="JD10" i="2"/>
  <c r="JC10" i="2"/>
  <c r="JB10" i="2"/>
  <c r="JA10" i="2"/>
  <c r="IZ10" i="2"/>
  <c r="IY10" i="2"/>
  <c r="IX10" i="2"/>
  <c r="IW10" i="2"/>
  <c r="IV10" i="2"/>
  <c r="IU10" i="2"/>
  <c r="IT10" i="2"/>
  <c r="IS10" i="2"/>
  <c r="JM9" i="2"/>
  <c r="JL9" i="2"/>
  <c r="JK9" i="2"/>
  <c r="JJ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JM6" i="2"/>
  <c r="JL6" i="2"/>
  <c r="JK6" i="2"/>
  <c r="JJ6" i="2"/>
  <c r="JI6" i="2"/>
  <c r="JH6" i="2"/>
  <c r="JG6" i="2"/>
  <c r="JF6" i="2"/>
  <c r="JE6" i="2"/>
  <c r="JD6" i="2"/>
  <c r="JC6" i="2"/>
  <c r="JB6" i="2"/>
  <c r="JA6" i="2"/>
  <c r="IZ6" i="2"/>
  <c r="IY6" i="2"/>
  <c r="IX6" i="2"/>
  <c r="IW6" i="2"/>
  <c r="IV6" i="2"/>
  <c r="IU6" i="2"/>
  <c r="IT6" i="2"/>
  <c r="IS6" i="2"/>
  <c r="IR24" i="2"/>
  <c r="IQ24" i="2"/>
  <c r="IP24" i="2"/>
  <c r="IO24" i="2"/>
  <c r="IN24" i="2"/>
  <c r="IM24" i="2"/>
  <c r="IL24" i="2"/>
  <c r="IK24" i="2"/>
  <c r="IJ24" i="2"/>
  <c r="II24" i="2"/>
  <c r="IH24" i="2"/>
  <c r="IG24" i="2"/>
  <c r="IF24" i="2"/>
  <c r="IE24" i="2"/>
  <c r="ID24" i="2"/>
  <c r="IC24" i="2"/>
  <c r="IB24" i="2"/>
  <c r="IA24" i="2"/>
  <c r="HZ24" i="2"/>
  <c r="HY24" i="2"/>
  <c r="HX24" i="2"/>
  <c r="HW24" i="2"/>
  <c r="HV24" i="2"/>
  <c r="HU24" i="2"/>
  <c r="HT24" i="2"/>
  <c r="HS24" i="2"/>
  <c r="HR24" i="2"/>
  <c r="HQ24" i="2"/>
  <c r="HP24" i="2"/>
  <c r="HO24" i="2"/>
  <c r="HN24" i="2"/>
  <c r="JF26" i="2"/>
  <c r="JE26" i="2"/>
  <c r="JD26" i="2"/>
  <c r="JC26" i="2"/>
  <c r="JB26" i="2"/>
  <c r="JA26" i="2"/>
  <c r="IZ26" i="2"/>
  <c r="IY26" i="2"/>
  <c r="IX26" i="2"/>
  <c r="IW26" i="2"/>
  <c r="IV26" i="2"/>
  <c r="IU26" i="2"/>
  <c r="IT26" i="2"/>
  <c r="IS26" i="2"/>
  <c r="IR26" i="2"/>
  <c r="IQ26" i="2"/>
  <c r="IP26" i="2"/>
  <c r="IO26" i="2"/>
  <c r="IN26" i="2"/>
  <c r="IM26" i="2"/>
  <c r="IL26" i="2"/>
  <c r="IK26" i="2"/>
  <c r="IJ26" i="2"/>
  <c r="II26" i="2"/>
  <c r="IH26" i="2"/>
  <c r="IG26" i="2"/>
  <c r="IF26" i="2"/>
  <c r="IE26" i="2"/>
  <c r="ID26" i="2"/>
  <c r="IC26" i="2"/>
  <c r="IB26" i="2"/>
  <c r="IA26" i="2"/>
  <c r="HZ26" i="2"/>
  <c r="HY26" i="2"/>
  <c r="HX26" i="2"/>
  <c r="HW26" i="2"/>
  <c r="HV26" i="2"/>
  <c r="HU26" i="2"/>
  <c r="HT26" i="2"/>
  <c r="HS26" i="2"/>
  <c r="HR26" i="2"/>
  <c r="HQ26" i="2"/>
  <c r="HP26" i="2"/>
  <c r="HO26" i="2"/>
  <c r="HN26" i="2"/>
  <c r="HM26" i="2"/>
  <c r="HL26" i="2"/>
  <c r="HK26" i="2"/>
  <c r="HJ26" i="2"/>
  <c r="HI26" i="2"/>
  <c r="HH26" i="2"/>
  <c r="HG26" i="2"/>
  <c r="HF26" i="2"/>
  <c r="HE26" i="2"/>
  <c r="HD26" i="2"/>
  <c r="HC26" i="2"/>
  <c r="HB26" i="2"/>
  <c r="HA26" i="2"/>
  <c r="JK7" i="2"/>
  <c r="JJ7" i="2"/>
  <c r="JI7" i="2"/>
  <c r="JH7" i="2"/>
  <c r="JG7" i="2"/>
  <c r="JF7" i="2"/>
  <c r="JE7" i="2"/>
  <c r="JD7" i="2"/>
  <c r="JC7" i="2"/>
  <c r="JB7" i="2"/>
  <c r="JA7" i="2"/>
  <c r="IZ7" i="2"/>
  <c r="IY7" i="2"/>
  <c r="IX7" i="2"/>
  <c r="IW7" i="2"/>
  <c r="IV7" i="2"/>
  <c r="IU7" i="2"/>
  <c r="IT7" i="2"/>
  <c r="IS7" i="2"/>
  <c r="IR7" i="2"/>
  <c r="IQ7" i="2"/>
  <c r="IP7" i="2"/>
  <c r="IO7" i="2"/>
  <c r="IN7" i="2"/>
  <c r="IM7" i="2"/>
  <c r="IL7" i="2"/>
  <c r="IK7" i="2"/>
  <c r="IJ7" i="2"/>
  <c r="II7" i="2"/>
  <c r="IH7" i="2"/>
  <c r="IG7" i="2"/>
  <c r="IF7" i="2"/>
  <c r="IE7" i="2"/>
  <c r="ID7" i="2"/>
  <c r="IC7" i="2"/>
  <c r="IB7" i="2"/>
  <c r="IA7" i="2"/>
  <c r="HZ7" i="2"/>
  <c r="HY7" i="2"/>
  <c r="HX7" i="2"/>
  <c r="HW7" i="2"/>
  <c r="HV7" i="2"/>
  <c r="HU7" i="2"/>
  <c r="HT7" i="2"/>
  <c r="HS7" i="2"/>
  <c r="HR7" i="2"/>
  <c r="HQ7" i="2"/>
  <c r="HP7" i="2"/>
  <c r="HO7" i="2"/>
  <c r="HN7" i="2"/>
  <c r="HM7" i="2"/>
  <c r="HL7" i="2"/>
  <c r="HK7" i="2"/>
  <c r="HJ7" i="2"/>
  <c r="HI7" i="2"/>
  <c r="HH7" i="2"/>
  <c r="HG7" i="2"/>
  <c r="HF7" i="2"/>
  <c r="HE7" i="2"/>
  <c r="HD7" i="2"/>
  <c r="HC7" i="2"/>
  <c r="HB7" i="2"/>
  <c r="HA7" i="2"/>
  <c r="JK18" i="2"/>
  <c r="JJ18" i="2"/>
  <c r="JI18" i="2"/>
  <c r="JH18" i="2"/>
  <c r="JG18" i="2"/>
  <c r="JF18" i="2"/>
  <c r="JE18" i="2"/>
  <c r="JD18" i="2"/>
  <c r="JC18" i="2"/>
  <c r="JB18" i="2"/>
  <c r="JA18" i="2"/>
  <c r="IZ18" i="2"/>
  <c r="IY18" i="2"/>
  <c r="IX18" i="2"/>
  <c r="IW18" i="2"/>
  <c r="IV18" i="2"/>
  <c r="IU18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E18" i="2"/>
  <c r="ID18" i="2"/>
  <c r="IC18" i="2"/>
  <c r="IB18" i="2"/>
  <c r="IA18" i="2"/>
  <c r="HZ18" i="2"/>
  <c r="HY18" i="2"/>
  <c r="HX18" i="2"/>
  <c r="HW18" i="2"/>
  <c r="HV18" i="2"/>
  <c r="HU18" i="2"/>
  <c r="HT18" i="2"/>
  <c r="HS18" i="2"/>
  <c r="HR18" i="2"/>
  <c r="HQ18" i="2"/>
  <c r="HP18" i="2"/>
  <c r="HO18" i="2"/>
  <c r="HN18" i="2"/>
  <c r="HM18" i="2"/>
  <c r="HL18" i="2"/>
  <c r="HK18" i="2"/>
  <c r="HJ18" i="2"/>
  <c r="HI18" i="2"/>
  <c r="HH18" i="2"/>
  <c r="HG18" i="2"/>
  <c r="HF18" i="2"/>
  <c r="HE18" i="2"/>
  <c r="HD18" i="2"/>
  <c r="HC18" i="2"/>
  <c r="HB18" i="2"/>
  <c r="HA18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JF28" i="2"/>
  <c r="JE28" i="2"/>
  <c r="JD28" i="2"/>
  <c r="JC28" i="2"/>
  <c r="JB28" i="2"/>
  <c r="JA28" i="2"/>
  <c r="IZ28" i="2"/>
  <c r="IY28" i="2"/>
  <c r="IX28" i="2"/>
  <c r="IW28" i="2"/>
  <c r="IV28" i="2"/>
  <c r="IU28" i="2"/>
  <c r="IT28" i="2"/>
  <c r="IS28" i="2"/>
  <c r="IR28" i="2"/>
  <c r="IQ28" i="2"/>
  <c r="IP28" i="2"/>
  <c r="IO28" i="2"/>
  <c r="IN28" i="2"/>
  <c r="IM28" i="2"/>
  <c r="IL28" i="2"/>
  <c r="IK28" i="2"/>
  <c r="IJ28" i="2"/>
  <c r="II28" i="2"/>
  <c r="IH28" i="2"/>
  <c r="IG28" i="2"/>
  <c r="IF28" i="2"/>
  <c r="IE28" i="2"/>
  <c r="ID28" i="2"/>
  <c r="IC28" i="2"/>
  <c r="IB28" i="2"/>
  <c r="IA28" i="2"/>
  <c r="HZ28" i="2"/>
  <c r="HY28" i="2"/>
  <c r="HX28" i="2"/>
  <c r="HW28" i="2"/>
  <c r="HV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I28" i="2"/>
  <c r="HH28" i="2"/>
  <c r="HG28" i="2"/>
  <c r="HF28" i="2"/>
  <c r="HE28" i="2"/>
  <c r="HD28" i="2"/>
  <c r="HC28" i="2"/>
  <c r="HB28" i="2"/>
  <c r="HA28" i="2"/>
  <c r="GW27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IR12" i="2"/>
  <c r="IQ12" i="2"/>
  <c r="IP12" i="2"/>
  <c r="IO12" i="2"/>
  <c r="IN12" i="2"/>
  <c r="IM12" i="2"/>
  <c r="IL12" i="2"/>
  <c r="IK12" i="2"/>
  <c r="IJ12" i="2"/>
  <c r="II12" i="2"/>
  <c r="IH12" i="2"/>
  <c r="IG12" i="2"/>
  <c r="IF12" i="2"/>
  <c r="IE12" i="2"/>
  <c r="ID12" i="2"/>
  <c r="IC12" i="2"/>
  <c r="IB12" i="2"/>
  <c r="IA12" i="2"/>
  <c r="HZ12" i="2"/>
  <c r="HY12" i="2"/>
  <c r="HX12" i="2"/>
  <c r="HW12" i="2"/>
  <c r="HV12" i="2"/>
  <c r="HU12" i="2"/>
  <c r="HT12" i="2"/>
  <c r="HS12" i="2"/>
  <c r="HR12" i="2"/>
  <c r="HQ12" i="2"/>
  <c r="HP12" i="2"/>
  <c r="HO12" i="2"/>
  <c r="HN12" i="2"/>
  <c r="HM12" i="2"/>
  <c r="HL12" i="2"/>
  <c r="HK12" i="2"/>
  <c r="HJ12" i="2"/>
  <c r="HI12" i="2"/>
  <c r="HH12" i="2"/>
  <c r="HG12" i="2"/>
  <c r="HF12" i="2"/>
  <c r="HE12" i="2"/>
  <c r="HD12" i="2"/>
  <c r="HC12" i="2"/>
  <c r="HB12" i="2"/>
  <c r="HA12" i="2"/>
  <c r="GZ12" i="2"/>
  <c r="GY12" i="2"/>
  <c r="GX12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L10" i="2"/>
  <c r="JE25" i="2"/>
  <c r="JD25" i="2"/>
  <c r="JC25" i="2"/>
  <c r="JB25" i="2"/>
  <c r="JA25" i="2"/>
  <c r="IZ25" i="2"/>
  <c r="IY25" i="2"/>
  <c r="IX25" i="2"/>
  <c r="IW25" i="2"/>
  <c r="IV25" i="2"/>
  <c r="IU25" i="2"/>
  <c r="IT25" i="2"/>
  <c r="IS25" i="2"/>
  <c r="IR25" i="2"/>
  <c r="IQ25" i="2"/>
  <c r="IP25" i="2"/>
  <c r="IO25" i="2"/>
  <c r="IN25" i="2"/>
  <c r="IM25" i="2"/>
  <c r="IL25" i="2"/>
  <c r="IK25" i="2"/>
  <c r="IJ25" i="2"/>
  <c r="II25" i="2"/>
  <c r="IH25" i="2"/>
  <c r="IG25" i="2"/>
  <c r="IF25" i="2"/>
  <c r="IE25" i="2"/>
  <c r="ID25" i="2"/>
  <c r="IC25" i="2"/>
  <c r="IB25" i="2"/>
  <c r="IA25" i="2"/>
  <c r="HZ25" i="2"/>
  <c r="HY25" i="2"/>
  <c r="HX25" i="2"/>
  <c r="HW25" i="2"/>
  <c r="HV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Z26" i="2"/>
  <c r="GY26" i="2"/>
  <c r="GX26" i="2"/>
  <c r="GW26" i="2"/>
  <c r="GV26" i="2"/>
  <c r="GU26" i="2"/>
  <c r="IQ20" i="2"/>
  <c r="IP20" i="2"/>
  <c r="IO20" i="2"/>
  <c r="IN20" i="2"/>
  <c r="IM20" i="2"/>
  <c r="IL20" i="2"/>
  <c r="IK20" i="2"/>
  <c r="IJ20" i="2"/>
  <c r="II20" i="2"/>
  <c r="IH20" i="2"/>
  <c r="IG20" i="2"/>
  <c r="IF20" i="2"/>
  <c r="IE20" i="2"/>
  <c r="ID20" i="2"/>
  <c r="IC20" i="2"/>
  <c r="IB20" i="2"/>
  <c r="IA20" i="2"/>
  <c r="HZ20" i="2"/>
  <c r="HY20" i="2"/>
  <c r="HX20" i="2"/>
  <c r="HW20" i="2"/>
  <c r="HV20" i="2"/>
  <c r="HU20" i="2"/>
  <c r="HT20" i="2"/>
  <c r="HS20" i="2"/>
  <c r="HR20" i="2"/>
  <c r="HQ20" i="2"/>
  <c r="HP20" i="2"/>
  <c r="HO20" i="2"/>
  <c r="HN20" i="2"/>
  <c r="HM20" i="2"/>
  <c r="HL20" i="2"/>
  <c r="HK20" i="2"/>
  <c r="HJ20" i="2"/>
  <c r="HI20" i="2"/>
  <c r="HH20" i="2"/>
  <c r="HG20" i="2"/>
  <c r="HF20" i="2"/>
  <c r="HE20" i="2"/>
  <c r="HD20" i="2"/>
  <c r="HC20" i="2"/>
  <c r="HB20" i="2"/>
  <c r="HA20" i="2"/>
  <c r="GZ20" i="2"/>
  <c r="GY20" i="2"/>
  <c r="GX20" i="2"/>
  <c r="GW20" i="2"/>
  <c r="GV20" i="2"/>
  <c r="GU20" i="2"/>
  <c r="JK11" i="2"/>
  <c r="JJ11" i="2"/>
  <c r="JI11" i="2"/>
  <c r="JH11" i="2"/>
  <c r="JG11" i="2"/>
  <c r="JF11" i="2"/>
  <c r="JE11" i="2"/>
  <c r="JD11" i="2"/>
  <c r="JC11" i="2"/>
  <c r="JB11" i="2"/>
  <c r="JA11" i="2"/>
  <c r="IZ11" i="2"/>
  <c r="IY11" i="2"/>
  <c r="IX11" i="2"/>
  <c r="IW11" i="2"/>
  <c r="IV11" i="2"/>
  <c r="IU11" i="2"/>
  <c r="IT11" i="2"/>
  <c r="IS11" i="2"/>
  <c r="IR11" i="2"/>
  <c r="IQ11" i="2"/>
  <c r="IP11" i="2"/>
  <c r="IO11" i="2"/>
  <c r="IN11" i="2"/>
  <c r="IM11" i="2"/>
  <c r="IL11" i="2"/>
  <c r="IK11" i="2"/>
  <c r="IJ11" i="2"/>
  <c r="II11" i="2"/>
  <c r="IH11" i="2"/>
  <c r="IG11" i="2"/>
  <c r="IF11" i="2"/>
  <c r="IE11" i="2"/>
  <c r="ID11" i="2"/>
  <c r="IC11" i="2"/>
  <c r="IB11" i="2"/>
  <c r="IA11" i="2"/>
  <c r="HZ11" i="2"/>
  <c r="HY11" i="2"/>
  <c r="HX11" i="2"/>
  <c r="HW11" i="2"/>
  <c r="HV11" i="2"/>
  <c r="HU11" i="2"/>
  <c r="HT11" i="2"/>
  <c r="HS11" i="2"/>
  <c r="HR11" i="2"/>
  <c r="HQ11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JK31" i="2"/>
  <c r="JJ31" i="2"/>
  <c r="JI31" i="2"/>
  <c r="JH31" i="2"/>
  <c r="JG31" i="2"/>
  <c r="JF31" i="2"/>
  <c r="JE31" i="2"/>
  <c r="JD31" i="2"/>
  <c r="JC31" i="2"/>
  <c r="JB31" i="2"/>
  <c r="JA31" i="2"/>
  <c r="IZ31" i="2"/>
  <c r="IY31" i="2"/>
  <c r="IX31" i="2"/>
  <c r="IW31" i="2"/>
  <c r="IV31" i="2"/>
  <c r="IU31" i="2"/>
  <c r="IT31" i="2"/>
  <c r="IS31" i="2"/>
  <c r="IR31" i="2"/>
  <c r="IQ31" i="2"/>
  <c r="IP31" i="2"/>
  <c r="IO31" i="2"/>
  <c r="IN31" i="2"/>
  <c r="IM31" i="2"/>
  <c r="IL31" i="2"/>
  <c r="IK31" i="2"/>
  <c r="IJ31" i="2"/>
  <c r="II31" i="2"/>
  <c r="IH31" i="2"/>
  <c r="IG31" i="2"/>
  <c r="IF31" i="2"/>
  <c r="IE31" i="2"/>
  <c r="ID31" i="2"/>
  <c r="IC31" i="2"/>
  <c r="IB31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JF29" i="2"/>
  <c r="IV29" i="2"/>
  <c r="IU29" i="2"/>
  <c r="IT29" i="2"/>
  <c r="IS29" i="2"/>
  <c r="IR29" i="2"/>
  <c r="IQ29" i="2"/>
  <c r="IP29" i="2"/>
  <c r="IO29" i="2"/>
  <c r="IN29" i="2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S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V27" i="2"/>
  <c r="GU27" i="2"/>
  <c r="JK17" i="2"/>
  <c r="JJ17" i="2"/>
  <c r="JI17" i="2"/>
  <c r="JH17" i="2"/>
  <c r="JG17" i="2"/>
  <c r="JF17" i="2"/>
  <c r="JE17" i="2"/>
  <c r="JD17" i="2"/>
  <c r="JC17" i="2"/>
  <c r="JB17" i="2"/>
  <c r="JA17" i="2"/>
  <c r="IZ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W17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Z28" i="2"/>
  <c r="GY28" i="2"/>
  <c r="GX28" i="2"/>
  <c r="GU28" i="2"/>
  <c r="IY30" i="2"/>
  <c r="IX30" i="2"/>
  <c r="IW30" i="2"/>
  <c r="IV30" i="2"/>
  <c r="IU30" i="2"/>
  <c r="IT30" i="2"/>
  <c r="IS30" i="2"/>
  <c r="IR30" i="2"/>
  <c r="IQ30" i="2"/>
  <c r="IP30" i="2"/>
  <c r="IO30" i="2"/>
  <c r="IN30" i="2"/>
  <c r="IM30" i="2"/>
  <c r="IL30" i="2"/>
  <c r="IK30" i="2"/>
  <c r="IJ30" i="2"/>
  <c r="II30" i="2"/>
  <c r="IH30" i="2"/>
  <c r="IG30" i="2"/>
  <c r="IF30" i="2"/>
  <c r="IE30" i="2"/>
  <c r="ID30" i="2"/>
  <c r="IC30" i="2"/>
  <c r="IB30" i="2"/>
  <c r="IA30" i="2"/>
  <c r="HZ30" i="2"/>
  <c r="HY30" i="2"/>
  <c r="HX30" i="2"/>
  <c r="HW30" i="2"/>
  <c r="HV30" i="2"/>
  <c r="HU30" i="2"/>
  <c r="HT30" i="2"/>
  <c r="HS30" i="2"/>
  <c r="HR30" i="2"/>
  <c r="HQ30" i="2"/>
  <c r="HP30" i="2"/>
  <c r="HO30" i="2"/>
  <c r="HN30" i="2"/>
  <c r="HM30" i="2"/>
  <c r="HL30" i="2"/>
  <c r="HK30" i="2"/>
  <c r="HJ30" i="2"/>
  <c r="HI30" i="2"/>
  <c r="HH30" i="2"/>
  <c r="HG30" i="2"/>
  <c r="HF30" i="2"/>
  <c r="HE30" i="2"/>
  <c r="HD30" i="2"/>
  <c r="HC30" i="2"/>
  <c r="HB30" i="2"/>
  <c r="HA30" i="2"/>
  <c r="GZ30" i="2"/>
  <c r="GY30" i="2"/>
  <c r="GX30" i="2"/>
  <c r="GW30" i="2"/>
  <c r="GV30" i="2"/>
  <c r="GU30" i="2"/>
  <c r="GT30" i="2"/>
  <c r="GS30" i="2"/>
  <c r="GR30" i="2"/>
  <c r="GQ30" i="2"/>
  <c r="GP30" i="2"/>
  <c r="GO30" i="2"/>
  <c r="GN30" i="2"/>
  <c r="IW23" i="2"/>
  <c r="IV23" i="2"/>
  <c r="IU23" i="2"/>
  <c r="IT23" i="2"/>
  <c r="IS23" i="2"/>
  <c r="IR23" i="2"/>
  <c r="IQ23" i="2"/>
  <c r="IP23" i="2"/>
  <c r="IO23" i="2"/>
  <c r="IN23" i="2"/>
  <c r="IM23" i="2"/>
  <c r="IL23" i="2"/>
  <c r="IK23" i="2"/>
  <c r="IJ23" i="2"/>
  <c r="II23" i="2"/>
  <c r="IH23" i="2"/>
  <c r="IG23" i="2"/>
  <c r="IF23" i="2"/>
  <c r="IE23" i="2"/>
  <c r="ID23" i="2"/>
  <c r="IC23" i="2"/>
  <c r="IB23" i="2"/>
  <c r="IA23" i="2"/>
  <c r="HZ23" i="2"/>
  <c r="HY23" i="2"/>
  <c r="HX23" i="2"/>
  <c r="HW23" i="2"/>
  <c r="HV23" i="2"/>
  <c r="HU23" i="2"/>
  <c r="HT23" i="2"/>
  <c r="HS23" i="2"/>
  <c r="HR23" i="2"/>
  <c r="HQ23" i="2"/>
  <c r="HP23" i="2"/>
  <c r="HO23" i="2"/>
  <c r="HN23" i="2"/>
  <c r="HM23" i="2"/>
  <c r="HL23" i="2"/>
  <c r="HK23" i="2"/>
  <c r="HJ23" i="2"/>
  <c r="HI23" i="2"/>
  <c r="HH23" i="2"/>
  <c r="HG23" i="2"/>
  <c r="HF23" i="2"/>
  <c r="HE23" i="2"/>
  <c r="HD23" i="2"/>
  <c r="HC23" i="2"/>
  <c r="HB23" i="2"/>
  <c r="HA23" i="2"/>
  <c r="GZ23" i="2"/>
  <c r="GY23" i="2"/>
  <c r="GX23" i="2"/>
  <c r="GW23" i="2"/>
  <c r="GV23" i="2"/>
  <c r="GU23" i="2"/>
  <c r="GT23" i="2"/>
  <c r="GS23" i="2"/>
  <c r="GR23" i="2"/>
  <c r="GQ23" i="2"/>
  <c r="GP23" i="2"/>
  <c r="GO23" i="2"/>
  <c r="GN23" i="2"/>
  <c r="JE22" i="2"/>
  <c r="JD22" i="2"/>
  <c r="JC22" i="2"/>
  <c r="JB22" i="2"/>
  <c r="JA22" i="2"/>
  <c r="IZ22" i="2"/>
  <c r="IY22" i="2"/>
  <c r="IX22" i="2"/>
  <c r="IW22" i="2"/>
  <c r="IV22" i="2"/>
  <c r="IU22" i="2"/>
  <c r="IT22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IR21" i="2"/>
  <c r="IQ21" i="2"/>
  <c r="IP21" i="2"/>
  <c r="IO21" i="2"/>
  <c r="IN21" i="2"/>
  <c r="IM21" i="2"/>
  <c r="IL21" i="2"/>
  <c r="IK21" i="2"/>
  <c r="IJ21" i="2"/>
  <c r="II21" i="2"/>
  <c r="IH21" i="2"/>
  <c r="IG21" i="2"/>
  <c r="IF21" i="2"/>
  <c r="IE21" i="2"/>
  <c r="ID21" i="2"/>
  <c r="IC21" i="2"/>
  <c r="IB21" i="2"/>
  <c r="IA21" i="2"/>
  <c r="HZ21" i="2"/>
  <c r="HY21" i="2"/>
  <c r="HX21" i="2"/>
  <c r="HW21" i="2"/>
  <c r="HV21" i="2"/>
  <c r="HU21" i="2"/>
  <c r="HT21" i="2"/>
  <c r="HS21" i="2"/>
  <c r="HR21" i="2"/>
  <c r="HQ21" i="2"/>
  <c r="HP21" i="2"/>
  <c r="HO21" i="2"/>
  <c r="HN21" i="2"/>
  <c r="HM21" i="2"/>
  <c r="HL21" i="2"/>
  <c r="HK21" i="2"/>
  <c r="HJ21" i="2"/>
  <c r="HI21" i="2"/>
  <c r="HH21" i="2"/>
  <c r="HG21" i="2"/>
  <c r="HF21" i="2"/>
  <c r="HE21" i="2"/>
  <c r="HD21" i="2"/>
  <c r="HC21" i="2"/>
  <c r="HB21" i="2"/>
  <c r="HA21" i="2"/>
  <c r="GZ21" i="2"/>
  <c r="GY21" i="2"/>
  <c r="GX21" i="2"/>
  <c r="GW21" i="2"/>
  <c r="GV21" i="2"/>
  <c r="GU21" i="2"/>
  <c r="GT21" i="2"/>
  <c r="GS21" i="2"/>
  <c r="GR21" i="2"/>
  <c r="GQ21" i="2"/>
  <c r="GP21" i="2"/>
  <c r="GO21" i="2"/>
  <c r="GN21" i="2"/>
  <c r="GZ18" i="2"/>
  <c r="GY18" i="2"/>
  <c r="GX18" i="2"/>
  <c r="GW18" i="2"/>
  <c r="GV18" i="2"/>
  <c r="GU18" i="2"/>
  <c r="GT18" i="2"/>
  <c r="GS18" i="2"/>
  <c r="GR18" i="2"/>
  <c r="GQ18" i="2"/>
  <c r="GP18" i="2"/>
  <c r="GO18" i="2"/>
  <c r="GN18" i="2"/>
  <c r="IR16" i="2"/>
  <c r="IQ16" i="2"/>
  <c r="IP16" i="2"/>
  <c r="IO16" i="2"/>
  <c r="IN16" i="2"/>
  <c r="IM16" i="2"/>
  <c r="IL16" i="2"/>
  <c r="IK16" i="2"/>
  <c r="IJ16" i="2"/>
  <c r="II16" i="2"/>
  <c r="IH16" i="2"/>
  <c r="IG16" i="2"/>
  <c r="IF16" i="2"/>
  <c r="IE16" i="2"/>
  <c r="ID16" i="2"/>
  <c r="IC16" i="2"/>
  <c r="IB16" i="2"/>
  <c r="IA16" i="2"/>
  <c r="HZ16" i="2"/>
  <c r="HY16" i="2"/>
  <c r="HX16" i="2"/>
  <c r="HW16" i="2"/>
  <c r="HV16" i="2"/>
  <c r="HU16" i="2"/>
  <c r="HT16" i="2"/>
  <c r="HS16" i="2"/>
  <c r="HR16" i="2"/>
  <c r="HQ16" i="2"/>
  <c r="HP16" i="2"/>
  <c r="HO16" i="2"/>
  <c r="HN16" i="2"/>
  <c r="HM16" i="2"/>
  <c r="HL16" i="2"/>
  <c r="HK16" i="2"/>
  <c r="HJ16" i="2"/>
  <c r="HI16" i="2"/>
  <c r="HH16" i="2"/>
  <c r="HG16" i="2"/>
  <c r="HF16" i="2"/>
  <c r="HE16" i="2"/>
  <c r="HD16" i="2"/>
  <c r="HC16" i="2"/>
  <c r="HB16" i="2"/>
  <c r="HA16" i="2"/>
  <c r="GZ16" i="2"/>
  <c r="GY16" i="2"/>
  <c r="GX16" i="2"/>
  <c r="GW16" i="2"/>
  <c r="GV16" i="2"/>
  <c r="GU16" i="2"/>
  <c r="GT16" i="2"/>
  <c r="GS16" i="2"/>
  <c r="GR16" i="2"/>
  <c r="GQ16" i="2"/>
  <c r="GP16" i="2"/>
  <c r="GO16" i="2"/>
  <c r="GN16" i="2"/>
  <c r="IY15" i="2"/>
  <c r="IX15" i="2"/>
  <c r="IW15" i="2"/>
  <c r="IV15" i="2"/>
  <c r="IU15" i="2"/>
  <c r="IT15" i="2"/>
  <c r="IS15" i="2"/>
  <c r="IR15" i="2"/>
  <c r="IQ15" i="2"/>
  <c r="IP15" i="2"/>
  <c r="IO15" i="2"/>
  <c r="IN15" i="2"/>
  <c r="IM15" i="2"/>
  <c r="IL15" i="2"/>
  <c r="IK15" i="2"/>
  <c r="IJ15" i="2"/>
  <c r="II15" i="2"/>
  <c r="IH15" i="2"/>
  <c r="IG15" i="2"/>
  <c r="IF15" i="2"/>
  <c r="IE15" i="2"/>
  <c r="ID15" i="2"/>
  <c r="IC15" i="2"/>
  <c r="IB15" i="2"/>
  <c r="IA15" i="2"/>
  <c r="HZ15" i="2"/>
  <c r="HY15" i="2"/>
  <c r="HX15" i="2"/>
  <c r="HW15" i="2"/>
  <c r="HV15" i="2"/>
  <c r="HU15" i="2"/>
  <c r="HT15" i="2"/>
  <c r="HS15" i="2"/>
  <c r="HR15" i="2"/>
  <c r="HQ15" i="2"/>
  <c r="HP15" i="2"/>
  <c r="HO15" i="2"/>
  <c r="HN15" i="2"/>
  <c r="HM15" i="2"/>
  <c r="HL15" i="2"/>
  <c r="HK15" i="2"/>
  <c r="HJ15" i="2"/>
  <c r="HI15" i="2"/>
  <c r="HH15" i="2"/>
  <c r="HG15" i="2"/>
  <c r="HF15" i="2"/>
  <c r="HE15" i="2"/>
  <c r="HD15" i="2"/>
  <c r="HC15" i="2"/>
  <c r="HB15" i="2"/>
  <c r="HA15" i="2"/>
  <c r="GZ15" i="2"/>
  <c r="GY15" i="2"/>
  <c r="GX15" i="2"/>
  <c r="GW15" i="2"/>
  <c r="GV15" i="2"/>
  <c r="GU15" i="2"/>
  <c r="GT15" i="2"/>
  <c r="GS15" i="2"/>
  <c r="GR15" i="2"/>
  <c r="GQ15" i="2"/>
  <c r="GP15" i="2"/>
  <c r="GO15" i="2"/>
  <c r="GN15" i="2"/>
  <c r="IY14" i="2"/>
  <c r="IX14" i="2"/>
  <c r="IW14" i="2"/>
  <c r="IV14" i="2"/>
  <c r="IU14" i="2"/>
  <c r="IT14" i="2"/>
  <c r="IS14" i="2"/>
  <c r="IR14" i="2"/>
  <c r="IQ14" i="2"/>
  <c r="IP14" i="2"/>
  <c r="IO14" i="2"/>
  <c r="IN14" i="2"/>
  <c r="IM14" i="2"/>
  <c r="IL14" i="2"/>
  <c r="IK14" i="2"/>
  <c r="IJ14" i="2"/>
  <c r="II14" i="2"/>
  <c r="IH14" i="2"/>
  <c r="IG14" i="2"/>
  <c r="IF14" i="2"/>
  <c r="IE14" i="2"/>
  <c r="ID14" i="2"/>
  <c r="IC14" i="2"/>
  <c r="IB14" i="2"/>
  <c r="IA14" i="2"/>
  <c r="HZ14" i="2"/>
  <c r="HY14" i="2"/>
  <c r="HX14" i="2"/>
  <c r="HW14" i="2"/>
  <c r="HV14" i="2"/>
  <c r="HU14" i="2"/>
  <c r="HT14" i="2"/>
  <c r="HS14" i="2"/>
  <c r="HR14" i="2"/>
  <c r="HQ14" i="2"/>
  <c r="HP14" i="2"/>
  <c r="HO14" i="2"/>
  <c r="HN14" i="2"/>
  <c r="HM14" i="2"/>
  <c r="HL14" i="2"/>
  <c r="HK14" i="2"/>
  <c r="HJ14" i="2"/>
  <c r="HI14" i="2"/>
  <c r="HH14" i="2"/>
  <c r="HG14" i="2"/>
  <c r="HF14" i="2"/>
  <c r="HE14" i="2"/>
  <c r="HD14" i="2"/>
  <c r="HC14" i="2"/>
  <c r="HB14" i="2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HL24" i="2"/>
  <c r="HK24" i="2"/>
  <c r="HJ24" i="2"/>
  <c r="HI24" i="2"/>
  <c r="HH24" i="2"/>
  <c r="HG24" i="2"/>
  <c r="HF24" i="2"/>
  <c r="HE24" i="2"/>
  <c r="HD24" i="2"/>
  <c r="HC24" i="2"/>
  <c r="HB24" i="2"/>
  <c r="HA24" i="2"/>
  <c r="GZ24" i="2"/>
  <c r="GY24" i="2"/>
  <c r="GX24" i="2"/>
  <c r="GW24" i="2"/>
  <c r="GV24" i="2"/>
  <c r="GU24" i="2"/>
  <c r="GT24" i="2"/>
  <c r="GS24" i="2"/>
  <c r="GR24" i="2"/>
  <c r="GQ24" i="2"/>
  <c r="GP24" i="2"/>
  <c r="GO24" i="2"/>
  <c r="GN24" i="2"/>
  <c r="GM24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IR6" i="2"/>
  <c r="IQ6" i="2"/>
  <c r="IP6" i="2"/>
  <c r="IO6" i="2"/>
  <c r="IN6" i="2"/>
  <c r="IM6" i="2"/>
  <c r="IL6" i="2"/>
  <c r="IK6" i="2"/>
  <c r="IJ6" i="2"/>
  <c r="II6" i="2"/>
  <c r="IH6" i="2"/>
  <c r="IG6" i="2"/>
  <c r="IF6" i="2"/>
  <c r="IE6" i="2"/>
  <c r="ID6" i="2"/>
  <c r="IC6" i="2"/>
  <c r="IB6" i="2"/>
  <c r="IA6" i="2"/>
  <c r="HZ6" i="2"/>
  <c r="HY6" i="2"/>
  <c r="HX6" i="2"/>
  <c r="HW6" i="2"/>
  <c r="HV6" i="2"/>
  <c r="HU6" i="2"/>
  <c r="HT6" i="2"/>
  <c r="HS6" i="2"/>
  <c r="HR6" i="2"/>
  <c r="HQ6" i="2"/>
  <c r="HP6" i="2"/>
  <c r="HO6" i="2"/>
  <c r="HN6" i="2"/>
  <c r="HM6" i="2"/>
  <c r="HL6" i="2"/>
  <c r="HK6" i="2"/>
  <c r="HJ6" i="2"/>
  <c r="HI6" i="2"/>
  <c r="HH6" i="2"/>
  <c r="HG6" i="2"/>
  <c r="HF6" i="2"/>
  <c r="HE6" i="2"/>
  <c r="HD6" i="2"/>
  <c r="HC6" i="2"/>
  <c r="HB6" i="2"/>
  <c r="HA6" i="2"/>
  <c r="GZ6" i="2"/>
  <c r="GY6" i="2"/>
  <c r="GX6" i="2"/>
  <c r="GW6" i="2"/>
  <c r="GV6" i="2"/>
  <c r="GU6" i="2"/>
  <c r="GT6" i="2"/>
  <c r="GS6" i="2"/>
  <c r="GR6" i="2"/>
  <c r="GQ6" i="2"/>
  <c r="GP6" i="2"/>
  <c r="GO6" i="2"/>
  <c r="GN6" i="2"/>
  <c r="GM6" i="2"/>
  <c r="EI36" i="2"/>
  <c r="EI35" i="2"/>
  <c r="EA35" i="2"/>
  <c r="GW12" i="2"/>
  <c r="GV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GL24" i="2"/>
  <c r="GK24" i="2"/>
  <c r="GJ24" i="2"/>
  <c r="GI24" i="2"/>
  <c r="GH24" i="2"/>
  <c r="GG24" i="2"/>
  <c r="GF24" i="2"/>
  <c r="GE24" i="2"/>
  <c r="GD24" i="2"/>
  <c r="GC24" i="2"/>
  <c r="GB24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V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I16" i="2"/>
  <c r="FH16" i="2"/>
  <c r="FG16" i="2"/>
  <c r="FF16" i="2"/>
  <c r="FE16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GZ7" i="2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GK6" i="2"/>
  <c r="GJ6" i="2"/>
  <c r="GI6" i="2"/>
  <c r="GH6" i="2"/>
  <c r="GG6" i="2"/>
  <c r="GF6" i="2"/>
  <c r="GE6" i="2"/>
  <c r="GD6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FI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V18" i="2"/>
  <c r="EU18" i="2"/>
  <c r="ET18" i="2"/>
  <c r="ES18" i="2"/>
  <c r="ER18" i="2"/>
  <c r="EQ18" i="2"/>
  <c r="EP18" i="2"/>
  <c r="EO18" i="2"/>
  <c r="EN18" i="2"/>
  <c r="EM18" i="2"/>
  <c r="EL18" i="2"/>
  <c r="EK18" i="2"/>
  <c r="EJ18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DY14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FD16" i="2"/>
  <c r="FC16" i="2"/>
  <c r="FB16" i="2"/>
  <c r="FA16" i="2"/>
  <c r="EZ16" i="2"/>
  <c r="EY16" i="2"/>
  <c r="EX16" i="2"/>
  <c r="EW16" i="2"/>
  <c r="EV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I16" i="2"/>
  <c r="EH16" i="2"/>
  <c r="EG16" i="2"/>
  <c r="EF16" i="2"/>
  <c r="EE16" i="2"/>
  <c r="ED16" i="2"/>
  <c r="EC16" i="2"/>
  <c r="EB16" i="2"/>
  <c r="EA16" i="2"/>
  <c r="DZ16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EI30" i="2"/>
  <c r="EH30" i="2"/>
  <c r="EG30" i="2"/>
  <c r="EF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I2" i="1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EI18" i="2"/>
  <c r="EH18" i="2"/>
  <c r="EG18" i="2"/>
  <c r="EF18" i="2"/>
  <c r="EE18" i="2"/>
  <c r="EE30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DG10" i="2"/>
  <c r="DF10" i="2"/>
  <c r="DE10" i="2"/>
  <c r="DD10" i="2"/>
  <c r="DC10" i="2"/>
  <c r="DB10" i="2"/>
  <c r="DA10" i="2"/>
  <c r="CZ10" i="2"/>
  <c r="CY10" i="2"/>
  <c r="CF19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AZ31" i="2"/>
  <c r="AY31" i="2"/>
  <c r="AX31" i="2"/>
  <c r="AW31" i="2"/>
  <c r="AV31" i="2"/>
  <c r="AU31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CG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X5" i="2"/>
  <c r="W5" i="2"/>
  <c r="V5" i="2"/>
  <c r="U5" i="2"/>
  <c r="T5" i="2"/>
  <c r="S5" i="2"/>
  <c r="R5" i="2"/>
  <c r="Q5" i="2"/>
  <c r="P5" i="2"/>
  <c r="O5" i="2"/>
  <c r="N5" i="2"/>
  <c r="M5" i="2"/>
  <c r="L5" i="2"/>
  <c r="H12" i="1"/>
  <c r="G12" i="1"/>
  <c r="M58" i="1"/>
  <c r="M57" i="1"/>
</calcChain>
</file>

<file path=xl/sharedStrings.xml><?xml version="1.0" encoding="utf-8"?>
<sst xmlns="http://schemas.openxmlformats.org/spreadsheetml/2006/main" count="531" uniqueCount="190">
  <si>
    <t>Site #</t>
  </si>
  <si>
    <t>Location</t>
  </si>
  <si>
    <t>Long</t>
  </si>
  <si>
    <t>Lat</t>
  </si>
  <si>
    <t>geology</t>
  </si>
  <si>
    <t>5809 Bradley, Bethesda (Pratt House)</t>
  </si>
  <si>
    <t>Kensington Quartz diorite with thin soil</t>
  </si>
  <si>
    <t>Albemarle Street NW between 30th and 32nd Streets NW</t>
  </si>
  <si>
    <t>Rock Creek East</t>
  </si>
  <si>
    <t>Wissahickon Gneiss</t>
  </si>
  <si>
    <r>
      <t>Delafield Place NW, between 14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and 15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Streets NW</t>
    </r>
  </si>
  <si>
    <t>Fort Slocum Park</t>
  </si>
  <si>
    <t>Potomac Group</t>
  </si>
  <si>
    <r>
      <t>Oneida Place NW between 5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and 7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Streets NW</t>
    </r>
  </si>
  <si>
    <t>Franciscan Monastary</t>
  </si>
  <si>
    <t>Upland deposits on Potomac Group</t>
  </si>
  <si>
    <t>National Zoo</t>
  </si>
  <si>
    <t>Wissahickon Formation gneiss or schist</t>
  </si>
  <si>
    <t>Quaternary over Potomac Group</t>
  </si>
  <si>
    <t>Langdon Park</t>
  </si>
  <si>
    <r>
      <t>Douglas Street NE between 22</t>
    </r>
    <r>
      <rPr>
        <vertAlign val="superscript"/>
        <sz val="11"/>
        <color rgb="FF000000"/>
        <rFont val="Calibri"/>
        <family val="2"/>
        <charset val="1"/>
      </rPr>
      <t>nd</t>
    </r>
    <r>
      <rPr>
        <sz val="11"/>
        <color rgb="FF000000"/>
        <rFont val="Calibri"/>
        <family val="2"/>
        <charset val="1"/>
      </rPr>
      <t xml:space="preserve"> and 24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Streets NE</t>
    </r>
  </si>
  <si>
    <t>Metagabbro and amphibolite</t>
  </si>
  <si>
    <t>Georgetown mafic complex</t>
  </si>
  <si>
    <r>
      <t>Dent Place NW between 33</t>
    </r>
    <r>
      <rPr>
        <vertAlign val="superscript"/>
        <sz val="11"/>
        <color rgb="FF000000"/>
        <rFont val="Calibri"/>
        <family val="2"/>
        <charset val="1"/>
      </rPr>
      <t>rd</t>
    </r>
    <r>
      <rPr>
        <sz val="11"/>
        <color rgb="FF000000"/>
        <rFont val="Calibri"/>
        <family val="2"/>
        <charset val="1"/>
      </rPr>
      <t xml:space="preserve"> and 34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Streets NW</t>
    </r>
  </si>
  <si>
    <t>Bundy Park</t>
  </si>
  <si>
    <t>Lowland deposits</t>
  </si>
  <si>
    <r>
      <t>Bates Street NW between First and 3</t>
    </r>
    <r>
      <rPr>
        <vertAlign val="superscript"/>
        <sz val="11"/>
        <color rgb="FF000000"/>
        <rFont val="Calibri"/>
        <family val="2"/>
        <charset val="1"/>
      </rPr>
      <t>rd</t>
    </r>
    <r>
      <rPr>
        <sz val="11"/>
        <color rgb="FF000000"/>
        <rFont val="Calibri"/>
        <family val="2"/>
        <charset val="1"/>
      </rPr>
      <t xml:space="preserve"> Streets NW</t>
    </r>
  </si>
  <si>
    <t>5th Street NE between L amd M Streets NE</t>
  </si>
  <si>
    <t>Arboretum</t>
  </si>
  <si>
    <t>Kelly Miller School</t>
  </si>
  <si>
    <t>Eads Place NE between 45th and 47th Streets NE</t>
  </si>
  <si>
    <t>Park Police Stables</t>
  </si>
  <si>
    <t>Lowland deposits/artificial fill</t>
  </si>
  <si>
    <t>Mall Ranger Station</t>
  </si>
  <si>
    <t>Arts Industry Building</t>
  </si>
  <si>
    <t>American History Museum</t>
  </si>
  <si>
    <t>Tenley Town</t>
  </si>
  <si>
    <t>Georgetown Mafic Complex</t>
  </si>
  <si>
    <r>
      <t>Yuma Street NW between 43 and 44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streets NW</t>
    </r>
  </si>
  <si>
    <t>Dupont Circle</t>
  </si>
  <si>
    <r>
      <t>19</t>
    </r>
    <r>
      <rPr>
        <vertAlign val="superscript"/>
        <sz val="11"/>
        <color rgb="FF000000"/>
        <rFont val="Calibri"/>
        <family val="2"/>
        <charset val="1"/>
      </rPr>
      <t>th</t>
    </r>
    <r>
      <rPr>
        <sz val="11"/>
        <color rgb="FF000000"/>
        <rFont val="Calibri"/>
        <family val="2"/>
        <charset val="1"/>
      </rPr>
      <t xml:space="preserve"> Street NE between D and E Streets NE</t>
    </r>
  </si>
  <si>
    <t>FDR Memorial</t>
  </si>
  <si>
    <t>Golf Course</t>
  </si>
  <si>
    <t>Applegate</t>
  </si>
  <si>
    <t>Lincoln Park South</t>
  </si>
  <si>
    <t>Congressional Cemetery</t>
  </si>
  <si>
    <t>Frederick Douglas Site</t>
  </si>
  <si>
    <t>Fort Dupont Park</t>
  </si>
  <si>
    <t>Hilltop Terrace SE between Chaplin and G Streets SE</t>
  </si>
  <si>
    <t>Botanic Gardens</t>
  </si>
  <si>
    <t>skip if American History Museum has site</t>
  </si>
  <si>
    <t>Lafayette Park</t>
  </si>
  <si>
    <t>Kreeger Musem</t>
  </si>
  <si>
    <t>left flyers S side of Lowell, 35th-36th</t>
  </si>
  <si>
    <t>flyers N side Windom, 44th to 43rd</t>
  </si>
  <si>
    <t>flyers S side Quackenbos, 7th to 8th</t>
  </si>
  <si>
    <t>flyers N side Decatur, 14th to 15th</t>
  </si>
  <si>
    <t>Meridian Center</t>
  </si>
  <si>
    <t>Prospect Hills Cemetery</t>
  </si>
  <si>
    <t>Hillwood Museum</t>
  </si>
  <si>
    <t>Tudor Place</t>
  </si>
  <si>
    <t>Benedict Moor Catholic Church?</t>
  </si>
  <si>
    <t>12th and C Streets?</t>
  </si>
  <si>
    <t>elevation (m)</t>
  </si>
  <si>
    <t>Armed Forces Retirement Home</t>
  </si>
  <si>
    <t>Gallaudet University - Pilgrim Baptist Church?</t>
  </si>
  <si>
    <t>install</t>
  </si>
  <si>
    <t>date</t>
  </si>
  <si>
    <t>DAS</t>
  </si>
  <si>
    <t>number</t>
  </si>
  <si>
    <t>Washington International School</t>
  </si>
  <si>
    <t>92AC</t>
  </si>
  <si>
    <t>944F</t>
  </si>
  <si>
    <t>92A2</t>
  </si>
  <si>
    <t>92AA</t>
  </si>
  <si>
    <t>980F</t>
  </si>
  <si>
    <t>981F</t>
  </si>
  <si>
    <t>rotated sensor</t>
  </si>
  <si>
    <t>visit</t>
  </si>
  <si>
    <t>Dead. New DAS and new batteries</t>
  </si>
  <si>
    <t>looked good</t>
  </si>
  <si>
    <t>Dead - no power</t>
  </si>
  <si>
    <t>installed</t>
  </si>
  <si>
    <t>may have lost power?</t>
  </si>
  <si>
    <t>Consititution Gardens Lake - rotated sensor</t>
  </si>
  <si>
    <t>Site</t>
  </si>
  <si>
    <t>install date</t>
  </si>
  <si>
    <t>418 7th Street NE</t>
  </si>
  <si>
    <t>Days to full disk:</t>
  </si>
  <si>
    <t>download</t>
  </si>
  <si>
    <t>checked, few data</t>
  </si>
  <si>
    <t>swap DAS</t>
  </si>
  <si>
    <t>Mount Olivet Cemetery</t>
  </si>
  <si>
    <t>James Creek Marina</t>
  </si>
  <si>
    <t>download/batteries</t>
  </si>
  <si>
    <t>DAS #</t>
  </si>
  <si>
    <r>
      <t xml:space="preserve">Consititution Gardens Lake - </t>
    </r>
    <r>
      <rPr>
        <b/>
        <sz val="11"/>
        <color rgb="FFFF0000"/>
        <rFont val="Calibri"/>
        <family val="2"/>
      </rPr>
      <t>rotated sensor</t>
    </r>
  </si>
  <si>
    <t>julian day</t>
  </si>
  <si>
    <t>9C27</t>
  </si>
  <si>
    <t>978F</t>
  </si>
  <si>
    <t>92CE</t>
  </si>
  <si>
    <t>download - flooded DAS</t>
  </si>
  <si>
    <t>9142/92C0</t>
  </si>
  <si>
    <t>909B</t>
  </si>
  <si>
    <t>download/battery</t>
  </si>
  <si>
    <t>Bethesda MD</t>
  </si>
  <si>
    <t>Lincoln Park North</t>
  </si>
  <si>
    <t>Capitol South</t>
  </si>
  <si>
    <t>92CA</t>
  </si>
  <si>
    <t>944D</t>
  </si>
  <si>
    <t>swapDAS</t>
  </si>
  <si>
    <t>944F/9441</t>
  </si>
  <si>
    <t>m</t>
  </si>
  <si>
    <t>t</t>
  </si>
  <si>
    <t>w</t>
  </si>
  <si>
    <t>th</t>
  </si>
  <si>
    <t>f</t>
  </si>
  <si>
    <t>sa</t>
  </si>
  <si>
    <t>su</t>
  </si>
  <si>
    <t xml:space="preserve"> </t>
  </si>
  <si>
    <t>Capital East park service headquarters</t>
  </si>
  <si>
    <t>bedrock depth</t>
  </si>
  <si>
    <t>from</t>
  </si>
  <si>
    <t>Darton</t>
  </si>
  <si>
    <t>ACP</t>
  </si>
  <si>
    <t>Thickness</t>
  </si>
  <si>
    <t>moved seismometer ~40 ft north</t>
  </si>
  <si>
    <t>download - can't find data - dead DAS?</t>
  </si>
  <si>
    <t>Capitol East park service headquarters</t>
  </si>
  <si>
    <t>92F3</t>
  </si>
  <si>
    <t>EQ local</t>
  </si>
  <si>
    <t>EQ tele</t>
  </si>
  <si>
    <t>T12</t>
  </si>
  <si>
    <t>T1</t>
  </si>
  <si>
    <t>T5</t>
  </si>
  <si>
    <t>T9</t>
  </si>
  <si>
    <t>T10</t>
  </si>
  <si>
    <t>Franciscan Monastery</t>
  </si>
  <si>
    <t>Frederick Douglass House</t>
  </si>
  <si>
    <t>Nepal 7.8</t>
  </si>
  <si>
    <t>Nepal 7.3</t>
  </si>
  <si>
    <t>NewGuinea 7.5</t>
  </si>
  <si>
    <t>Geophone calibrations</t>
  </si>
  <si>
    <t>40 sps</t>
  </si>
  <si>
    <t>replace geophone</t>
  </si>
  <si>
    <t>geophone #</t>
  </si>
  <si>
    <t>Japan M7.8</t>
  </si>
  <si>
    <t>swap batteries</t>
  </si>
  <si>
    <t>remove</t>
  </si>
  <si>
    <t>removed</t>
  </si>
  <si>
    <t>removed - site had been disturbed and disconneccted</t>
  </si>
  <si>
    <t xml:space="preserve">removed  </t>
  </si>
  <si>
    <t>222-L</t>
  </si>
  <si>
    <t>720-L</t>
  </si>
  <si>
    <t>224-L</t>
  </si>
  <si>
    <t>238-L</t>
  </si>
  <si>
    <t>1496-L</t>
  </si>
  <si>
    <t>235-L</t>
  </si>
  <si>
    <t>724-L</t>
  </si>
  <si>
    <t>245-L</t>
  </si>
  <si>
    <t>sensor may have been disturbed?</t>
  </si>
  <si>
    <t>640-L</t>
  </si>
  <si>
    <t>459-L</t>
  </si>
  <si>
    <t>976-L</t>
  </si>
  <si>
    <t>956-L</t>
  </si>
  <si>
    <t>1513-L</t>
  </si>
  <si>
    <t>246-L</t>
  </si>
  <si>
    <t>spare</t>
  </si>
  <si>
    <t>991D</t>
  </si>
  <si>
    <t>237???????</t>
  </si>
  <si>
    <t>504???????</t>
  </si>
  <si>
    <t>unknown</t>
  </si>
  <si>
    <t>727-L</t>
  </si>
  <si>
    <t>446-L</t>
  </si>
  <si>
    <t>954-L</t>
  </si>
  <si>
    <r>
      <rPr>
        <sz val="11"/>
        <rFont val="Calibri"/>
        <family val="2"/>
        <charset val="1"/>
      </rPr>
      <t>9238</t>
    </r>
    <r>
      <rPr>
        <sz val="11"/>
        <color rgb="FF000000"/>
        <rFont val="Calibri"/>
        <family val="2"/>
        <charset val="1"/>
      </rPr>
      <t>/92ED</t>
    </r>
  </si>
  <si>
    <t>966-L</t>
  </si>
  <si>
    <t>491-L</t>
  </si>
  <si>
    <t>732-L</t>
  </si>
  <si>
    <t>959-L</t>
  </si>
  <si>
    <t>1512-L</t>
  </si>
  <si>
    <t>733-L</t>
  </si>
  <si>
    <t>FDR sensor is serial number 1006551 - do not know the number (can't read it)</t>
  </si>
  <si>
    <t>974-L</t>
  </si>
  <si>
    <t>949-L</t>
  </si>
  <si>
    <t>507-L</t>
  </si>
  <si>
    <t>Days to battery die</t>
  </si>
  <si>
    <t>Park Service</t>
  </si>
  <si>
    <t>small building at north edge of park</t>
  </si>
  <si>
    <t>BATTERY-ONLY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</si>
</sst>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rgb="FFFF0000"/>
      <name val="Calibri"/>
      <family val="2"/>
    </font>
    <font>
      <sz val="11"/>
      <name val="Calibri"/>
      <family val="2"/>
      <charset val="1"/>
    </font>
    <font>
      <sz val="11"/>
      <color theme="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3" borderId="0" xfId="0" applyFont="1" applyFill="1"/>
    <xf numFmtId="164" fontId="0" fillId="0" borderId="0" xfId="0" applyNumberFormat="1"/>
    <xf numFmtId="164" fontId="0" fillId="2" borderId="0" xfId="0" applyNumberFormat="1" applyFill="1"/>
    <xf numFmtId="0" fontId="0" fillId="4" borderId="0" xfId="0" applyFill="1"/>
    <xf numFmtId="0" fontId="0" fillId="5" borderId="0" xfId="0" applyFont="1" applyFill="1"/>
    <xf numFmtId="164" fontId="0" fillId="4" borderId="0" xfId="0" applyNumberFormat="1" applyFill="1"/>
    <xf numFmtId="164" fontId="0" fillId="4" borderId="0" xfId="0" applyNumberFormat="1" applyFont="1" applyFill="1"/>
    <xf numFmtId="0" fontId="4" fillId="4" borderId="0" xfId="1" applyFont="1" applyFill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14" fontId="0" fillId="5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2" borderId="0" xfId="0" applyFont="1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textRotation="90"/>
    </xf>
    <xf numFmtId="15" fontId="0" fillId="0" borderId="0" xfId="0" applyNumberFormat="1" applyAlignment="1">
      <alignment textRotation="90"/>
    </xf>
    <xf numFmtId="1" fontId="0" fillId="0" borderId="0" xfId="0" applyNumberFormat="1"/>
    <xf numFmtId="1" fontId="0" fillId="0" borderId="0" xfId="0" applyNumberFormat="1" applyAlignment="1">
      <alignment textRotation="90"/>
    </xf>
    <xf numFmtId="1" fontId="0" fillId="4" borderId="0" xfId="0" applyNumberFormat="1" applyFill="1"/>
    <xf numFmtId="1" fontId="0" fillId="5" borderId="0" xfId="0" applyNumberFormat="1" applyFont="1" applyFill="1"/>
    <xf numFmtId="1" fontId="0" fillId="2" borderId="0" xfId="0" applyNumberFormat="1" applyFill="1"/>
    <xf numFmtId="1" fontId="0" fillId="3" borderId="0" xfId="0" applyNumberFormat="1" applyFont="1" applyFill="1"/>
    <xf numFmtId="0" fontId="0" fillId="8" borderId="0" xfId="0" applyFill="1"/>
    <xf numFmtId="0" fontId="5" fillId="2" borderId="0" xfId="0" applyFont="1" applyFill="1"/>
    <xf numFmtId="15" fontId="0" fillId="0" borderId="0" xfId="0" applyNumberFormat="1" applyFill="1" applyAlignment="1">
      <alignment textRotation="90"/>
    </xf>
    <xf numFmtId="15" fontId="0" fillId="6" borderId="0" xfId="0" applyNumberFormat="1" applyFill="1" applyAlignment="1">
      <alignment textRotation="90"/>
    </xf>
    <xf numFmtId="15" fontId="0" fillId="8" borderId="0" xfId="0" applyNumberFormat="1" applyFill="1" applyAlignment="1">
      <alignment textRotation="90"/>
    </xf>
    <xf numFmtId="0" fontId="0" fillId="6" borderId="0" xfId="0" applyFill="1" applyAlignment="1">
      <alignment horizontal="left"/>
    </xf>
    <xf numFmtId="0" fontId="0" fillId="9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1" fontId="0" fillId="10" borderId="0" xfId="0" applyNumberFormat="1" applyFill="1"/>
    <xf numFmtId="1" fontId="0" fillId="11" borderId="0" xfId="0" applyNumberFormat="1" applyFont="1" applyFill="1"/>
    <xf numFmtId="0" fontId="0" fillId="10" borderId="0" xfId="0" applyFill="1"/>
    <xf numFmtId="1" fontId="6" fillId="10" borderId="0" xfId="0" applyNumberFormat="1" applyFont="1" applyFill="1"/>
    <xf numFmtId="0" fontId="3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summary!$I$5:$I$42</c:f>
              <c:numCache>
                <c:formatCode>General</c:formatCode>
                <c:ptCount val="38"/>
                <c:pt idx="0">
                  <c:v>100.0</c:v>
                </c:pt>
                <c:pt idx="1">
                  <c:v>41.0</c:v>
                </c:pt>
                <c:pt idx="4">
                  <c:v>48.0</c:v>
                </c:pt>
                <c:pt idx="5">
                  <c:v>93.0</c:v>
                </c:pt>
                <c:pt idx="7">
                  <c:v>16.0</c:v>
                </c:pt>
                <c:pt idx="8">
                  <c:v>55.0</c:v>
                </c:pt>
                <c:pt idx="9">
                  <c:v>53.0</c:v>
                </c:pt>
                <c:pt idx="11">
                  <c:v>106.0</c:v>
                </c:pt>
                <c:pt idx="12">
                  <c:v>50.0</c:v>
                </c:pt>
                <c:pt idx="15">
                  <c:v>14.0</c:v>
                </c:pt>
                <c:pt idx="17">
                  <c:v>4.0</c:v>
                </c:pt>
                <c:pt idx="18">
                  <c:v>4.0</c:v>
                </c:pt>
                <c:pt idx="20">
                  <c:v>4.0</c:v>
                </c:pt>
                <c:pt idx="24">
                  <c:v>30.0</c:v>
                </c:pt>
                <c:pt idx="27">
                  <c:v>2.0</c:v>
                </c:pt>
                <c:pt idx="28">
                  <c:v>2.0</c:v>
                </c:pt>
                <c:pt idx="29">
                  <c:v>15.0</c:v>
                </c:pt>
                <c:pt idx="30">
                  <c:v>25.0</c:v>
                </c:pt>
                <c:pt idx="31">
                  <c:v>20.0</c:v>
                </c:pt>
                <c:pt idx="32">
                  <c:v>1.0</c:v>
                </c:pt>
                <c:pt idx="33">
                  <c:v>40.0</c:v>
                </c:pt>
                <c:pt idx="34">
                  <c:v>2.0</c:v>
                </c:pt>
                <c:pt idx="35">
                  <c:v>28.0</c:v>
                </c:pt>
                <c:pt idx="36">
                  <c:v>19.0</c:v>
                </c:pt>
                <c:pt idx="37">
                  <c:v>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867704"/>
        <c:axId val="2116121368"/>
      </c:scatterChart>
      <c:valAx>
        <c:axId val="2114867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121368"/>
        <c:crosses val="autoZero"/>
        <c:crossBetween val="midCat"/>
      </c:valAx>
      <c:valAx>
        <c:axId val="2116121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867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43</xdr:row>
      <xdr:rowOff>157162</xdr:rowOff>
    </xdr:from>
    <xdr:to>
      <xdr:col>7</xdr:col>
      <xdr:colOff>342900</xdr:colOff>
      <xdr:row>58</xdr:row>
      <xdr:rowOff>46037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_site_response/seismometer_sites_info/Seismometer_si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bbie.Cicala@ars.usda.gov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2:M58"/>
  <sheetViews>
    <sheetView tabSelected="1" workbookViewId="0">
      <selection activeCell="L47" sqref="L47"/>
    </sheetView>
  </sheetViews>
  <sheetFormatPr baseColWidth="10" defaultColWidth="8.83203125" defaultRowHeight="14" x14ac:dyDescent="0"/>
  <cols>
    <col min="3" max="3" width="10.6640625" style="10" bestFit="1" customWidth="1"/>
    <col min="4" max="4" width="8.83203125" style="10"/>
    <col min="5" max="5" width="10.6640625" style="10" bestFit="1" customWidth="1"/>
    <col min="7" max="8" width="8.83203125" style="3"/>
    <col min="9" max="11" width="13.5" customWidth="1"/>
    <col min="12" max="12" width="30.5" bestFit="1" customWidth="1"/>
  </cols>
  <sheetData>
    <row r="2" spans="1:13">
      <c r="I2">
        <f>53/60</f>
        <v>0.8833333333333333</v>
      </c>
      <c r="J2" t="s">
        <v>121</v>
      </c>
    </row>
    <row r="3" spans="1:13">
      <c r="C3" s="10" t="s">
        <v>66</v>
      </c>
      <c r="D3" s="10" t="s">
        <v>68</v>
      </c>
      <c r="E3" s="10" t="s">
        <v>78</v>
      </c>
      <c r="J3" t="s">
        <v>122</v>
      </c>
      <c r="K3" t="s">
        <v>124</v>
      </c>
    </row>
    <row r="4" spans="1:13">
      <c r="A4" t="s">
        <v>0</v>
      </c>
      <c r="B4" t="s">
        <v>1</v>
      </c>
      <c r="C4" s="10" t="s">
        <v>67</v>
      </c>
      <c r="D4" s="10" t="s">
        <v>69</v>
      </c>
      <c r="E4" s="17">
        <v>41964</v>
      </c>
      <c r="G4" s="3" t="s">
        <v>2</v>
      </c>
      <c r="H4" s="3" t="s">
        <v>3</v>
      </c>
      <c r="I4" t="s">
        <v>63</v>
      </c>
      <c r="J4" t="s">
        <v>123</v>
      </c>
      <c r="K4" t="s">
        <v>125</v>
      </c>
      <c r="L4" t="s">
        <v>4</v>
      </c>
    </row>
    <row r="5" spans="1:13" s="5" customFormat="1">
      <c r="A5" s="5">
        <v>1</v>
      </c>
      <c r="B5" s="5" t="s">
        <v>5</v>
      </c>
      <c r="C5" s="15">
        <v>41954</v>
      </c>
      <c r="D5" s="11"/>
      <c r="E5" s="11"/>
      <c r="G5" s="7">
        <v>-77.116200000000006</v>
      </c>
      <c r="H5" s="7">
        <v>38.989800000000002</v>
      </c>
      <c r="I5" s="5">
        <v>100</v>
      </c>
    </row>
    <row r="6" spans="1:13" s="5" customFormat="1">
      <c r="A6" s="5">
        <v>2</v>
      </c>
      <c r="B6" s="6" t="s">
        <v>59</v>
      </c>
      <c r="C6" s="16">
        <v>41950</v>
      </c>
      <c r="D6" s="12">
        <v>9238</v>
      </c>
      <c r="E6" s="12"/>
      <c r="F6" s="6"/>
      <c r="G6" s="7">
        <v>-77.052999999999997</v>
      </c>
      <c r="H6" s="7">
        <v>38.945</v>
      </c>
      <c r="I6" s="5">
        <v>41</v>
      </c>
      <c r="L6" s="5" t="s">
        <v>6</v>
      </c>
      <c r="M6" s="5" t="s">
        <v>7</v>
      </c>
    </row>
    <row r="7" spans="1:13" s="1" customFormat="1" ht="16">
      <c r="A7" s="1">
        <v>3</v>
      </c>
      <c r="B7" s="1" t="s">
        <v>8</v>
      </c>
      <c r="C7" s="14"/>
      <c r="D7" s="14"/>
      <c r="E7" s="14"/>
      <c r="G7" s="4" t="s">
        <v>56</v>
      </c>
      <c r="H7" s="4"/>
      <c r="L7" s="1" t="s">
        <v>9</v>
      </c>
      <c r="M7" s="1" t="s">
        <v>10</v>
      </c>
    </row>
    <row r="8" spans="1:13" s="1" customFormat="1" ht="16">
      <c r="A8" s="1">
        <v>4</v>
      </c>
      <c r="B8" s="2" t="s">
        <v>11</v>
      </c>
      <c r="C8" s="13"/>
      <c r="D8" s="13"/>
      <c r="E8" s="13"/>
      <c r="F8" s="2"/>
      <c r="G8" s="4" t="s">
        <v>55</v>
      </c>
      <c r="H8" s="4"/>
      <c r="L8" s="1" t="s">
        <v>12</v>
      </c>
      <c r="M8" s="1" t="s">
        <v>13</v>
      </c>
    </row>
    <row r="9" spans="1:13" s="5" customFormat="1">
      <c r="A9" s="5">
        <v>5</v>
      </c>
      <c r="B9" s="5" t="s">
        <v>14</v>
      </c>
      <c r="C9" s="15">
        <v>41949</v>
      </c>
      <c r="D9" s="11"/>
      <c r="E9" s="11"/>
      <c r="G9" s="7">
        <v>-76.983400000000003</v>
      </c>
      <c r="H9" s="7">
        <v>38.973100000000002</v>
      </c>
      <c r="I9" s="5">
        <v>48</v>
      </c>
      <c r="L9" s="5" t="s">
        <v>12</v>
      </c>
    </row>
    <row r="10" spans="1:13" s="5" customFormat="1">
      <c r="A10" s="5">
        <v>6</v>
      </c>
      <c r="B10" s="5" t="s">
        <v>64</v>
      </c>
      <c r="C10" s="15">
        <v>41964</v>
      </c>
      <c r="D10" s="14"/>
      <c r="E10" s="11" t="s">
        <v>82</v>
      </c>
      <c r="G10" s="7">
        <v>-77.013999999999996</v>
      </c>
      <c r="H10" s="7">
        <v>38.940399999999997</v>
      </c>
      <c r="I10" s="5">
        <v>93</v>
      </c>
      <c r="L10" s="5" t="s">
        <v>12</v>
      </c>
    </row>
    <row r="11" spans="1:13" s="5" customFormat="1">
      <c r="A11" s="5">
        <v>7</v>
      </c>
      <c r="B11" s="6" t="s">
        <v>70</v>
      </c>
      <c r="C11" s="16">
        <v>41949</v>
      </c>
      <c r="D11" s="12"/>
      <c r="E11" s="12"/>
      <c r="F11" s="6"/>
      <c r="G11" s="7" t="s">
        <v>53</v>
      </c>
      <c r="H11" s="7"/>
      <c r="L11" s="5" t="s">
        <v>15</v>
      </c>
    </row>
    <row r="12" spans="1:13" s="5" customFormat="1">
      <c r="A12" s="5">
        <v>8</v>
      </c>
      <c r="B12" s="5" t="s">
        <v>16</v>
      </c>
      <c r="C12" s="15">
        <v>41950</v>
      </c>
      <c r="D12" s="11">
        <v>9147</v>
      </c>
      <c r="E12" s="11"/>
      <c r="G12" s="7">
        <f>-77-(2.9766/60)</f>
        <v>-77.049610000000001</v>
      </c>
      <c r="H12" s="7">
        <f>38+(55.7/60)</f>
        <v>38.928333333333335</v>
      </c>
      <c r="I12" s="5">
        <v>16</v>
      </c>
      <c r="L12" s="5" t="s">
        <v>17</v>
      </c>
    </row>
    <row r="13" spans="1:13" s="5" customFormat="1">
      <c r="A13" s="5">
        <v>9</v>
      </c>
      <c r="B13" s="6" t="s">
        <v>57</v>
      </c>
      <c r="C13" s="16">
        <v>41950</v>
      </c>
      <c r="D13" s="12">
        <v>9260</v>
      </c>
      <c r="E13" s="12"/>
      <c r="F13" s="6"/>
      <c r="G13" s="7">
        <v>-77.038399999999996</v>
      </c>
      <c r="H13" s="7">
        <v>38.919800000000002</v>
      </c>
      <c r="I13" s="5">
        <v>55</v>
      </c>
      <c r="L13" s="5" t="s">
        <v>18</v>
      </c>
    </row>
    <row r="14" spans="1:13" s="5" customFormat="1">
      <c r="A14" s="5">
        <v>10</v>
      </c>
      <c r="B14" s="5" t="s">
        <v>58</v>
      </c>
      <c r="C14" s="15">
        <v>41949</v>
      </c>
      <c r="D14" s="11"/>
      <c r="E14" s="14" t="s">
        <v>79</v>
      </c>
      <c r="G14" s="8">
        <v>-77.007400000000004</v>
      </c>
      <c r="H14" s="7">
        <v>38.920299999999997</v>
      </c>
      <c r="I14" s="5">
        <v>53</v>
      </c>
      <c r="L14" s="5" t="s">
        <v>12</v>
      </c>
      <c r="M14" s="43" t="s">
        <v>189</v>
      </c>
    </row>
    <row r="15" spans="1:13" s="1" customFormat="1" ht="16">
      <c r="A15" s="1">
        <v>11</v>
      </c>
      <c r="B15" s="2" t="s">
        <v>19</v>
      </c>
      <c r="C15" s="13"/>
      <c r="D15" s="13"/>
      <c r="E15" s="13"/>
      <c r="F15" s="2"/>
      <c r="G15" s="4"/>
      <c r="H15" s="4"/>
      <c r="L15" s="1" t="s">
        <v>12</v>
      </c>
      <c r="M15" s="1" t="s">
        <v>20</v>
      </c>
    </row>
    <row r="16" spans="1:13" s="1" customFormat="1">
      <c r="A16" s="1">
        <v>12</v>
      </c>
      <c r="B16" s="2" t="s">
        <v>52</v>
      </c>
      <c r="C16" s="13"/>
      <c r="D16" s="13"/>
      <c r="E16" s="13"/>
      <c r="F16" s="2"/>
      <c r="G16" s="4">
        <v>-77.088899999999995</v>
      </c>
      <c r="H16" s="4">
        <v>38.921500000000002</v>
      </c>
      <c r="I16" s="1">
        <v>106</v>
      </c>
      <c r="L16" s="1" t="s">
        <v>21</v>
      </c>
    </row>
    <row r="17" spans="1:13" s="5" customFormat="1" ht="16">
      <c r="A17" s="5">
        <v>13</v>
      </c>
      <c r="B17" s="6" t="s">
        <v>60</v>
      </c>
      <c r="C17" s="16">
        <v>41950</v>
      </c>
      <c r="D17" s="12">
        <v>9283</v>
      </c>
      <c r="E17" s="12" t="s">
        <v>80</v>
      </c>
      <c r="F17" s="6"/>
      <c r="G17" s="7">
        <v>-77.063500000000005</v>
      </c>
      <c r="H17" s="7">
        <v>38.911200000000001</v>
      </c>
      <c r="I17" s="5">
        <v>50</v>
      </c>
      <c r="L17" s="5" t="s">
        <v>22</v>
      </c>
      <c r="M17" s="5" t="s">
        <v>23</v>
      </c>
    </row>
    <row r="18" spans="1:13" s="1" customFormat="1" ht="16">
      <c r="A18" s="1">
        <v>14</v>
      </c>
      <c r="B18" s="2" t="s">
        <v>24</v>
      </c>
      <c r="C18" s="13"/>
      <c r="D18" s="13"/>
      <c r="E18" s="13"/>
      <c r="F18" s="2"/>
      <c r="G18" s="4"/>
      <c r="H18" s="4"/>
      <c r="L18" s="1" t="s">
        <v>25</v>
      </c>
      <c r="M18" s="1" t="s">
        <v>26</v>
      </c>
    </row>
    <row r="19" spans="1:13" s="1" customFormat="1">
      <c r="A19" s="1">
        <v>15</v>
      </c>
      <c r="B19" s="2" t="s">
        <v>65</v>
      </c>
      <c r="C19" s="13"/>
      <c r="D19" s="13"/>
      <c r="E19" s="13"/>
      <c r="F19" s="2"/>
      <c r="G19" s="4">
        <v>-76.996099999999998</v>
      </c>
      <c r="H19" s="4">
        <v>38.901699999999998</v>
      </c>
      <c r="L19" s="1" t="s">
        <v>25</v>
      </c>
      <c r="M19" s="1" t="s">
        <v>27</v>
      </c>
    </row>
    <row r="20" spans="1:13" s="5" customFormat="1">
      <c r="A20" s="5">
        <v>16</v>
      </c>
      <c r="B20" s="5" t="s">
        <v>28</v>
      </c>
      <c r="C20" s="15">
        <v>41964</v>
      </c>
      <c r="D20" s="14"/>
      <c r="E20" s="11" t="s">
        <v>82</v>
      </c>
      <c r="G20" s="7">
        <v>-76.963800000000006</v>
      </c>
      <c r="H20" s="7">
        <v>38.915999999999997</v>
      </c>
      <c r="I20" s="5">
        <v>14</v>
      </c>
      <c r="L20" s="5" t="s">
        <v>12</v>
      </c>
    </row>
    <row r="21" spans="1:13" s="1" customFormat="1">
      <c r="A21" s="1">
        <v>17</v>
      </c>
      <c r="B21" s="2" t="s">
        <v>29</v>
      </c>
      <c r="C21" s="13"/>
      <c r="D21" s="13"/>
      <c r="E21" s="13"/>
      <c r="F21" s="2"/>
      <c r="G21" s="4"/>
      <c r="H21" s="4"/>
      <c r="L21" s="1" t="s">
        <v>12</v>
      </c>
      <c r="M21" s="1" t="s">
        <v>30</v>
      </c>
    </row>
    <row r="22" spans="1:13" s="5" customFormat="1">
      <c r="A22" s="5">
        <v>18</v>
      </c>
      <c r="B22" s="5" t="s">
        <v>31</v>
      </c>
      <c r="C22" s="15">
        <v>41950</v>
      </c>
      <c r="D22" s="11">
        <v>9460</v>
      </c>
      <c r="E22" s="11"/>
      <c r="G22" s="7">
        <v>-77.045500000000004</v>
      </c>
      <c r="H22" s="7">
        <v>38.887500000000003</v>
      </c>
      <c r="I22" s="5">
        <v>4</v>
      </c>
      <c r="L22" s="5" t="s">
        <v>32</v>
      </c>
      <c r="M22" s="5" t="s">
        <v>187</v>
      </c>
    </row>
    <row r="23" spans="1:13" s="5" customFormat="1">
      <c r="A23" s="5">
        <v>19</v>
      </c>
      <c r="B23" s="5" t="s">
        <v>33</v>
      </c>
      <c r="C23" s="15">
        <v>41950</v>
      </c>
      <c r="D23" s="11" t="s">
        <v>76</v>
      </c>
      <c r="E23" s="11"/>
      <c r="G23" s="7">
        <v>-77.037400000000005</v>
      </c>
      <c r="H23" s="7">
        <v>38.888199999999998</v>
      </c>
      <c r="I23" s="5">
        <v>4</v>
      </c>
      <c r="L23" s="5" t="s">
        <v>32</v>
      </c>
      <c r="M23" s="5" t="s">
        <v>187</v>
      </c>
    </row>
    <row r="24" spans="1:13" s="1" customFormat="1">
      <c r="A24" s="1">
        <v>20</v>
      </c>
      <c r="B24" s="1" t="s">
        <v>34</v>
      </c>
      <c r="C24" s="14"/>
      <c r="D24" s="14"/>
      <c r="E24" s="14"/>
      <c r="G24" s="4" t="s">
        <v>50</v>
      </c>
      <c r="H24" s="4"/>
      <c r="L24" s="1" t="s">
        <v>32</v>
      </c>
    </row>
    <row r="25" spans="1:13" s="5" customFormat="1">
      <c r="A25" s="5">
        <v>21</v>
      </c>
      <c r="B25" s="5" t="s">
        <v>49</v>
      </c>
      <c r="C25" s="15">
        <v>41949</v>
      </c>
      <c r="D25" s="11" t="s">
        <v>74</v>
      </c>
      <c r="E25" s="11"/>
      <c r="G25" s="7">
        <v>-77.012900000000002</v>
      </c>
      <c r="H25" s="7">
        <v>38.887300000000003</v>
      </c>
      <c r="I25" s="5">
        <v>4</v>
      </c>
      <c r="L25" s="5" t="s">
        <v>32</v>
      </c>
    </row>
    <row r="26" spans="1:13" s="1" customFormat="1">
      <c r="A26" s="1">
        <v>22</v>
      </c>
      <c r="B26" s="1" t="s">
        <v>35</v>
      </c>
      <c r="C26" s="14"/>
      <c r="D26" s="14"/>
      <c r="E26" s="14"/>
      <c r="G26" s="4"/>
      <c r="H26" s="4"/>
      <c r="L26" s="1" t="s">
        <v>32</v>
      </c>
    </row>
    <row r="27" spans="1:13" s="5" customFormat="1">
      <c r="A27" s="5">
        <v>23</v>
      </c>
      <c r="B27" s="5" t="s">
        <v>87</v>
      </c>
      <c r="C27" s="11"/>
      <c r="D27" s="11"/>
      <c r="E27" s="11"/>
      <c r="G27" s="7"/>
      <c r="H27" s="7"/>
      <c r="L27" s="5" t="s">
        <v>25</v>
      </c>
    </row>
    <row r="28" spans="1:13" s="1" customFormat="1" ht="16">
      <c r="A28" s="1">
        <v>24</v>
      </c>
      <c r="B28" s="2" t="s">
        <v>36</v>
      </c>
      <c r="C28" s="13"/>
      <c r="D28" s="13"/>
      <c r="E28" s="13"/>
      <c r="F28" s="2"/>
      <c r="G28" s="4" t="s">
        <v>54</v>
      </c>
      <c r="H28" s="4"/>
      <c r="L28" s="1" t="s">
        <v>37</v>
      </c>
      <c r="M28" s="1" t="s">
        <v>38</v>
      </c>
    </row>
    <row r="29" spans="1:13" s="5" customFormat="1">
      <c r="A29" s="5">
        <v>25</v>
      </c>
      <c r="B29" s="6" t="s">
        <v>39</v>
      </c>
      <c r="C29" s="16">
        <v>41949</v>
      </c>
      <c r="D29" s="12"/>
      <c r="E29" s="12" t="s">
        <v>83</v>
      </c>
      <c r="F29" s="6"/>
      <c r="G29" s="7">
        <v>-77.040499999999994</v>
      </c>
      <c r="H29" s="7">
        <v>38.915399999999998</v>
      </c>
      <c r="I29" s="5">
        <v>30</v>
      </c>
      <c r="L29" s="5" t="s">
        <v>25</v>
      </c>
      <c r="M29" s="9"/>
    </row>
    <row r="30" spans="1:13" s="1" customFormat="1">
      <c r="A30" s="1">
        <v>26</v>
      </c>
      <c r="B30" s="2" t="s">
        <v>62</v>
      </c>
      <c r="C30" s="13"/>
      <c r="D30" s="13"/>
      <c r="E30" s="13"/>
      <c r="F30" s="2"/>
      <c r="G30" s="4"/>
      <c r="H30" s="4"/>
      <c r="L30" s="18" t="s">
        <v>25</v>
      </c>
    </row>
    <row r="31" spans="1:13" s="1" customFormat="1" ht="16">
      <c r="A31" s="1">
        <v>27</v>
      </c>
      <c r="B31" s="2" t="s">
        <v>61</v>
      </c>
      <c r="C31" s="13"/>
      <c r="D31" s="13"/>
      <c r="E31" s="13"/>
      <c r="F31" s="2"/>
      <c r="G31" s="4">
        <v>-76.975999999999999</v>
      </c>
      <c r="H31" s="4">
        <v>38.893900000000002</v>
      </c>
      <c r="L31" s="1" t="s">
        <v>25</v>
      </c>
      <c r="M31" s="1" t="s">
        <v>40</v>
      </c>
    </row>
    <row r="32" spans="1:13" s="5" customFormat="1">
      <c r="A32" s="5">
        <v>28</v>
      </c>
      <c r="B32" s="5" t="s">
        <v>41</v>
      </c>
      <c r="C32" s="15">
        <v>41950</v>
      </c>
      <c r="D32" s="11" t="s">
        <v>75</v>
      </c>
      <c r="E32" s="11" t="s">
        <v>81</v>
      </c>
      <c r="G32" s="7">
        <v>-77.041899999999998</v>
      </c>
      <c r="H32" s="7">
        <v>38.882399999999997</v>
      </c>
      <c r="I32" s="5">
        <v>2</v>
      </c>
      <c r="L32" s="5" t="s">
        <v>32</v>
      </c>
      <c r="M32" s="5" t="s">
        <v>187</v>
      </c>
    </row>
    <row r="33" spans="1:13" s="5" customFormat="1">
      <c r="A33" s="5">
        <v>29</v>
      </c>
      <c r="B33" s="5" t="s">
        <v>42</v>
      </c>
      <c r="C33" s="15">
        <v>41950</v>
      </c>
      <c r="D33" s="11">
        <v>9514</v>
      </c>
      <c r="E33" s="11"/>
      <c r="G33" s="7">
        <v>-77.027900000000002</v>
      </c>
      <c r="H33" s="7">
        <v>38.8748</v>
      </c>
      <c r="I33" s="5">
        <v>2</v>
      </c>
      <c r="L33" s="5" t="s">
        <v>25</v>
      </c>
    </row>
    <row r="34" spans="1:13" s="5" customFormat="1">
      <c r="A34" s="5">
        <v>30</v>
      </c>
      <c r="B34" s="6" t="s">
        <v>43</v>
      </c>
      <c r="C34" s="16">
        <v>41949</v>
      </c>
      <c r="D34" s="12" t="s">
        <v>73</v>
      </c>
      <c r="E34" s="12"/>
      <c r="F34" s="6"/>
      <c r="G34" s="7">
        <v>-77.004300000000001</v>
      </c>
      <c r="H34" s="7">
        <v>38.8827</v>
      </c>
      <c r="I34" s="5">
        <v>15</v>
      </c>
      <c r="L34" s="5" t="s">
        <v>32</v>
      </c>
    </row>
    <row r="35" spans="1:13" s="5" customFormat="1">
      <c r="A35" s="5">
        <v>31</v>
      </c>
      <c r="B35" s="6" t="s">
        <v>44</v>
      </c>
      <c r="C35" s="16">
        <v>41949</v>
      </c>
      <c r="D35" s="12" t="s">
        <v>72</v>
      </c>
      <c r="E35" s="12"/>
      <c r="F35" s="6"/>
      <c r="G35" s="7">
        <v>-76.989699999999999</v>
      </c>
      <c r="H35" s="7">
        <v>38.885899999999999</v>
      </c>
      <c r="I35" s="5">
        <v>25</v>
      </c>
      <c r="L35" s="5" t="s">
        <v>25</v>
      </c>
    </row>
    <row r="36" spans="1:13" s="5" customFormat="1">
      <c r="A36" s="5">
        <v>32</v>
      </c>
      <c r="B36" s="6" t="s">
        <v>45</v>
      </c>
      <c r="C36" s="16">
        <v>41949</v>
      </c>
      <c r="D36" s="12"/>
      <c r="E36" s="12"/>
      <c r="F36" s="6"/>
      <c r="G36" s="7">
        <v>-76.979100000000003</v>
      </c>
      <c r="H36" s="7">
        <v>38.8812</v>
      </c>
      <c r="I36" s="5">
        <v>20</v>
      </c>
      <c r="L36" s="5" t="s">
        <v>25</v>
      </c>
    </row>
    <row r="37" spans="1:13" s="5" customFormat="1">
      <c r="A37" s="5">
        <v>33</v>
      </c>
      <c r="B37" s="6" t="s">
        <v>93</v>
      </c>
      <c r="C37" s="16">
        <v>42075</v>
      </c>
      <c r="D37" s="12"/>
      <c r="E37" s="12"/>
      <c r="F37" s="6"/>
      <c r="G37" s="7">
        <v>-77.015199999999993</v>
      </c>
      <c r="H37" s="7">
        <v>38.864100000000001</v>
      </c>
      <c r="I37" s="5">
        <v>1</v>
      </c>
      <c r="L37" s="5" t="s">
        <v>25</v>
      </c>
    </row>
    <row r="38" spans="1:13" s="5" customFormat="1">
      <c r="A38" s="5">
        <v>34</v>
      </c>
      <c r="B38" s="6" t="s">
        <v>46</v>
      </c>
      <c r="C38" s="16">
        <v>42097</v>
      </c>
      <c r="D38" s="12"/>
      <c r="E38" s="12"/>
      <c r="F38" s="6"/>
      <c r="G38" s="7">
        <v>-76.985200000000006</v>
      </c>
      <c r="H38" s="7">
        <v>38.863399999999999</v>
      </c>
      <c r="I38" s="5">
        <v>40</v>
      </c>
      <c r="L38" s="5" t="s">
        <v>12</v>
      </c>
    </row>
    <row r="39" spans="1:13" s="5" customFormat="1">
      <c r="A39" s="5">
        <v>35</v>
      </c>
      <c r="B39" s="6" t="s">
        <v>128</v>
      </c>
      <c r="C39" s="16">
        <v>42097</v>
      </c>
      <c r="D39" s="12"/>
      <c r="E39" s="12"/>
      <c r="F39" s="6"/>
      <c r="G39" s="7">
        <v>-76.995599999999996</v>
      </c>
      <c r="H39" s="7">
        <v>38.867600000000003</v>
      </c>
      <c r="I39" s="5">
        <v>2</v>
      </c>
      <c r="L39" s="5" t="s">
        <v>25</v>
      </c>
    </row>
    <row r="40" spans="1:13" s="5" customFormat="1">
      <c r="A40" s="5">
        <v>36</v>
      </c>
      <c r="B40" s="6" t="s">
        <v>47</v>
      </c>
      <c r="C40" s="16">
        <v>42097</v>
      </c>
      <c r="D40" s="12"/>
      <c r="E40" s="12"/>
      <c r="F40" s="6"/>
      <c r="G40" s="7">
        <v>-76.954400000000007</v>
      </c>
      <c r="H40" s="7">
        <v>38.882599999999996</v>
      </c>
      <c r="I40" s="5">
        <v>28</v>
      </c>
      <c r="L40" s="5" t="s">
        <v>12</v>
      </c>
      <c r="M40" s="5" t="s">
        <v>48</v>
      </c>
    </row>
    <row r="41" spans="1:13" s="5" customFormat="1">
      <c r="A41" s="5">
        <v>37</v>
      </c>
      <c r="B41" s="5" t="s">
        <v>51</v>
      </c>
      <c r="C41" s="15">
        <v>41949</v>
      </c>
      <c r="D41" s="11">
        <v>9027</v>
      </c>
      <c r="E41" s="11"/>
      <c r="G41" s="7">
        <v>-77.036079999999998</v>
      </c>
      <c r="H41" s="7">
        <v>38.900100000000002</v>
      </c>
      <c r="I41" s="5">
        <v>19</v>
      </c>
      <c r="L41" s="5" t="s">
        <v>25</v>
      </c>
      <c r="M41" s="5" t="s">
        <v>188</v>
      </c>
    </row>
    <row r="42" spans="1:13" s="5" customFormat="1">
      <c r="A42" s="5">
        <v>38</v>
      </c>
      <c r="B42" s="5" t="s">
        <v>84</v>
      </c>
      <c r="C42" s="15">
        <v>41950</v>
      </c>
      <c r="D42" s="11" t="s">
        <v>71</v>
      </c>
      <c r="E42" s="11"/>
      <c r="F42" s="5" t="s">
        <v>77</v>
      </c>
      <c r="G42" s="7">
        <v>-77.0441</v>
      </c>
      <c r="H42" s="7">
        <v>38.8904</v>
      </c>
      <c r="I42" s="5">
        <v>3</v>
      </c>
      <c r="L42" s="5" t="s">
        <v>32</v>
      </c>
      <c r="M42" s="5" t="s">
        <v>187</v>
      </c>
    </row>
    <row r="57" spans="13:13">
      <c r="M57">
        <f>11000/3.2808</f>
        <v>3352.8407705437698</v>
      </c>
    </row>
    <row r="58" spans="13:13">
      <c r="M58">
        <f>(11000-2408)/3.2808</f>
        <v>2618.8734455010972</v>
      </c>
    </row>
  </sheetData>
  <hyperlinks>
    <hyperlink ref="G20" r:id="rId1" display="email sent 9/25 to debbie cicala (Debbie.Cicala@ars.usda.gov)"/>
  </hyperlinks>
  <pageMargins left="0.7" right="0.7" top="0.75" bottom="0.75" header="0.51180555555555496" footer="0.51180555555555496"/>
  <pageSetup firstPageNumber="0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LI47"/>
  <sheetViews>
    <sheetView zoomScale="125" zoomScaleNormal="125" zoomScalePageLayoutView="125" workbookViewId="0">
      <selection activeCell="B3" sqref="B3"/>
    </sheetView>
  </sheetViews>
  <sheetFormatPr baseColWidth="10" defaultColWidth="11.33203125" defaultRowHeight="14" x14ac:dyDescent="0"/>
  <cols>
    <col min="2" max="2" width="40.5" customWidth="1"/>
    <col min="3" max="3" width="12" customWidth="1"/>
    <col min="4" max="4" width="13.6640625" style="24" customWidth="1"/>
    <col min="5" max="5" width="11.83203125" customWidth="1"/>
    <col min="6" max="16" width="4.6640625" customWidth="1"/>
    <col min="17" max="17" width="4.83203125" customWidth="1"/>
    <col min="18" max="93" width="4.6640625" customWidth="1"/>
    <col min="94" max="94" width="4.1640625" customWidth="1"/>
    <col min="95" max="242" width="4.6640625" customWidth="1"/>
    <col min="243" max="272" width="4.33203125" customWidth="1"/>
    <col min="273" max="273" width="5" customWidth="1"/>
    <col min="274" max="311" width="4.5" customWidth="1"/>
    <col min="312" max="320" width="4.33203125" customWidth="1"/>
    <col min="321" max="321" width="4" customWidth="1"/>
  </cols>
  <sheetData>
    <row r="1" spans="1:321">
      <c r="B1" t="s">
        <v>88</v>
      </c>
      <c r="D1" s="24">
        <v>57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 s="20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  <c r="EI1">
        <v>134</v>
      </c>
      <c r="EJ1">
        <v>135</v>
      </c>
      <c r="EK1">
        <v>136</v>
      </c>
      <c r="EL1">
        <v>137</v>
      </c>
      <c r="EM1">
        <v>138</v>
      </c>
      <c r="EN1">
        <v>139</v>
      </c>
      <c r="EO1">
        <v>140</v>
      </c>
      <c r="EP1">
        <v>141</v>
      </c>
      <c r="EQ1">
        <v>142</v>
      </c>
      <c r="ER1">
        <v>143</v>
      </c>
      <c r="ES1">
        <v>144</v>
      </c>
      <c r="ET1">
        <v>145</v>
      </c>
      <c r="EU1">
        <v>146</v>
      </c>
      <c r="EV1">
        <v>147</v>
      </c>
      <c r="EW1">
        <v>148</v>
      </c>
      <c r="EX1">
        <v>149</v>
      </c>
      <c r="EY1">
        <v>150</v>
      </c>
      <c r="EZ1">
        <v>151</v>
      </c>
      <c r="FA1">
        <v>152</v>
      </c>
      <c r="FB1">
        <v>153</v>
      </c>
      <c r="FC1">
        <v>154</v>
      </c>
      <c r="FD1">
        <v>155</v>
      </c>
      <c r="FE1">
        <v>156</v>
      </c>
      <c r="FF1">
        <v>157</v>
      </c>
      <c r="FG1">
        <v>158</v>
      </c>
      <c r="FH1">
        <v>159</v>
      </c>
      <c r="FI1">
        <v>160</v>
      </c>
      <c r="FJ1">
        <v>161</v>
      </c>
      <c r="FK1">
        <v>162</v>
      </c>
      <c r="FL1">
        <v>163</v>
      </c>
      <c r="FM1">
        <v>164</v>
      </c>
      <c r="FN1">
        <v>165</v>
      </c>
      <c r="FO1">
        <v>166</v>
      </c>
      <c r="FP1">
        <v>167</v>
      </c>
      <c r="FQ1">
        <v>168</v>
      </c>
      <c r="FR1">
        <v>169</v>
      </c>
      <c r="FS1">
        <v>170</v>
      </c>
      <c r="FT1">
        <v>171</v>
      </c>
      <c r="FU1">
        <v>172</v>
      </c>
      <c r="FV1">
        <v>173</v>
      </c>
      <c r="FW1">
        <v>174</v>
      </c>
      <c r="FX1">
        <v>175</v>
      </c>
      <c r="FY1">
        <v>176</v>
      </c>
      <c r="FZ1">
        <v>177</v>
      </c>
      <c r="GA1">
        <v>178</v>
      </c>
      <c r="GB1">
        <v>179</v>
      </c>
      <c r="GC1">
        <v>180</v>
      </c>
      <c r="GD1">
        <v>181</v>
      </c>
      <c r="GE1">
        <v>182</v>
      </c>
      <c r="GF1">
        <v>183</v>
      </c>
      <c r="GG1">
        <v>184</v>
      </c>
      <c r="GH1">
        <v>185</v>
      </c>
      <c r="GI1">
        <v>186</v>
      </c>
      <c r="GJ1">
        <v>187</v>
      </c>
      <c r="GK1">
        <v>188</v>
      </c>
      <c r="GL1" s="19">
        <v>189</v>
      </c>
      <c r="GM1" s="19">
        <v>190</v>
      </c>
      <c r="GN1">
        <v>191</v>
      </c>
      <c r="GO1">
        <v>192</v>
      </c>
      <c r="GP1">
        <v>193</v>
      </c>
      <c r="GQ1">
        <v>194</v>
      </c>
      <c r="GR1">
        <v>195</v>
      </c>
      <c r="GS1">
        <v>196</v>
      </c>
      <c r="GT1">
        <v>197</v>
      </c>
      <c r="GU1">
        <v>198</v>
      </c>
      <c r="GV1">
        <v>199</v>
      </c>
      <c r="GW1">
        <v>200</v>
      </c>
      <c r="GX1">
        <v>201</v>
      </c>
      <c r="GY1">
        <v>202</v>
      </c>
      <c r="GZ1">
        <v>203</v>
      </c>
      <c r="HA1">
        <v>204</v>
      </c>
      <c r="HB1">
        <v>205</v>
      </c>
      <c r="HC1">
        <v>206</v>
      </c>
      <c r="HD1">
        <v>207</v>
      </c>
      <c r="HE1">
        <v>208</v>
      </c>
      <c r="HF1">
        <v>209</v>
      </c>
      <c r="HG1">
        <v>210</v>
      </c>
      <c r="HH1">
        <v>211</v>
      </c>
      <c r="HI1">
        <v>212</v>
      </c>
      <c r="HJ1">
        <v>213</v>
      </c>
      <c r="HK1">
        <v>214</v>
      </c>
      <c r="HL1">
        <v>215</v>
      </c>
      <c r="HM1">
        <v>216</v>
      </c>
      <c r="HN1">
        <v>217</v>
      </c>
      <c r="HO1">
        <v>218</v>
      </c>
      <c r="HP1">
        <v>219</v>
      </c>
      <c r="HQ1">
        <v>220</v>
      </c>
      <c r="HR1">
        <v>221</v>
      </c>
      <c r="HS1">
        <v>222</v>
      </c>
      <c r="HT1">
        <v>223</v>
      </c>
      <c r="HU1">
        <v>224</v>
      </c>
      <c r="HV1">
        <v>225</v>
      </c>
      <c r="HW1">
        <v>226</v>
      </c>
      <c r="HX1">
        <v>227</v>
      </c>
      <c r="HY1">
        <v>228</v>
      </c>
      <c r="HZ1">
        <v>229</v>
      </c>
      <c r="IA1">
        <v>230</v>
      </c>
      <c r="IB1">
        <v>231</v>
      </c>
      <c r="IC1">
        <v>232</v>
      </c>
      <c r="ID1">
        <v>233</v>
      </c>
      <c r="IE1">
        <v>234</v>
      </c>
      <c r="IF1">
        <v>235</v>
      </c>
      <c r="IG1">
        <v>236</v>
      </c>
      <c r="IH1">
        <v>237</v>
      </c>
      <c r="II1">
        <v>238</v>
      </c>
      <c r="IJ1">
        <v>239</v>
      </c>
      <c r="IK1">
        <v>240</v>
      </c>
      <c r="IL1">
        <v>241</v>
      </c>
      <c r="IM1">
        <v>242</v>
      </c>
      <c r="IN1">
        <v>243</v>
      </c>
      <c r="IO1">
        <v>244</v>
      </c>
      <c r="IP1">
        <v>245</v>
      </c>
      <c r="IQ1">
        <v>246</v>
      </c>
      <c r="IR1">
        <v>247</v>
      </c>
      <c r="IS1">
        <v>248</v>
      </c>
      <c r="IT1">
        <v>249</v>
      </c>
      <c r="IU1">
        <v>250</v>
      </c>
      <c r="IV1">
        <v>251</v>
      </c>
      <c r="IW1">
        <v>252</v>
      </c>
      <c r="IX1">
        <v>253</v>
      </c>
      <c r="IY1">
        <v>254</v>
      </c>
      <c r="IZ1">
        <v>255</v>
      </c>
      <c r="JA1">
        <v>256</v>
      </c>
      <c r="JB1">
        <v>257</v>
      </c>
      <c r="JC1">
        <v>258</v>
      </c>
      <c r="JD1">
        <v>259</v>
      </c>
      <c r="JE1">
        <v>260</v>
      </c>
      <c r="JF1">
        <v>261</v>
      </c>
      <c r="JG1">
        <v>262</v>
      </c>
      <c r="JH1">
        <v>263</v>
      </c>
      <c r="JI1">
        <v>264</v>
      </c>
      <c r="JJ1">
        <v>265</v>
      </c>
      <c r="JK1">
        <v>266</v>
      </c>
      <c r="JL1">
        <v>267</v>
      </c>
      <c r="JM1">
        <v>268</v>
      </c>
      <c r="JN1">
        <v>269</v>
      </c>
      <c r="JO1">
        <v>270</v>
      </c>
      <c r="JP1">
        <v>271</v>
      </c>
      <c r="JQ1">
        <v>272</v>
      </c>
      <c r="JR1">
        <v>273</v>
      </c>
      <c r="JS1">
        <v>274</v>
      </c>
      <c r="JT1">
        <v>275</v>
      </c>
      <c r="JU1">
        <v>276</v>
      </c>
      <c r="JV1">
        <v>277</v>
      </c>
      <c r="JW1">
        <v>278</v>
      </c>
      <c r="JX1">
        <v>279</v>
      </c>
      <c r="JY1">
        <v>280</v>
      </c>
      <c r="JZ1">
        <v>281</v>
      </c>
      <c r="KA1">
        <v>282</v>
      </c>
      <c r="KB1">
        <v>283</v>
      </c>
      <c r="KC1">
        <v>284</v>
      </c>
      <c r="KD1">
        <v>285</v>
      </c>
      <c r="KE1">
        <v>286</v>
      </c>
      <c r="KF1">
        <v>287</v>
      </c>
      <c r="KG1">
        <v>288</v>
      </c>
      <c r="KH1">
        <v>289</v>
      </c>
      <c r="KI1">
        <v>290</v>
      </c>
      <c r="KJ1">
        <v>291</v>
      </c>
      <c r="KK1">
        <v>292</v>
      </c>
      <c r="KL1">
        <v>293</v>
      </c>
      <c r="KM1">
        <v>294</v>
      </c>
      <c r="KN1">
        <v>295</v>
      </c>
      <c r="KO1">
        <v>296</v>
      </c>
      <c r="KP1">
        <v>297</v>
      </c>
      <c r="KQ1">
        <v>298</v>
      </c>
      <c r="KR1">
        <v>299</v>
      </c>
      <c r="KS1">
        <v>300</v>
      </c>
      <c r="KT1">
        <v>301</v>
      </c>
      <c r="KU1">
        <v>302</v>
      </c>
      <c r="KV1">
        <v>303</v>
      </c>
      <c r="KW1">
        <v>304</v>
      </c>
      <c r="KX1">
        <v>305</v>
      </c>
      <c r="KY1">
        <v>306</v>
      </c>
    </row>
    <row r="2" spans="1:321" ht="18" customHeight="1">
      <c r="B2" t="s">
        <v>186</v>
      </c>
      <c r="D2" s="24">
        <v>33</v>
      </c>
      <c r="O2" s="30" t="s">
        <v>133</v>
      </c>
      <c r="AF2" s="30" t="s">
        <v>134</v>
      </c>
      <c r="BP2" s="30" t="s">
        <v>135</v>
      </c>
      <c r="BV2" s="20"/>
      <c r="CE2" s="19"/>
      <c r="CF2" s="30" t="s">
        <v>136</v>
      </c>
      <c r="DA2" s="30" t="s">
        <v>132</v>
      </c>
      <c r="DN2" s="30" t="s">
        <v>130</v>
      </c>
      <c r="DQ2" t="s">
        <v>118</v>
      </c>
      <c r="DR2" t="s">
        <v>112</v>
      </c>
      <c r="DS2" t="s">
        <v>113</v>
      </c>
      <c r="DT2" t="s">
        <v>114</v>
      </c>
      <c r="DU2" t="s">
        <v>115</v>
      </c>
      <c r="DV2" t="s">
        <v>116</v>
      </c>
      <c r="DW2" t="s">
        <v>117</v>
      </c>
      <c r="DX2" t="s">
        <v>118</v>
      </c>
      <c r="DY2" t="s">
        <v>112</v>
      </c>
      <c r="DZ2" t="s">
        <v>113</v>
      </c>
      <c r="EA2" t="s">
        <v>114</v>
      </c>
      <c r="EB2" t="s">
        <v>115</v>
      </c>
      <c r="EC2" t="s">
        <v>116</v>
      </c>
      <c r="ED2" t="s">
        <v>117</v>
      </c>
      <c r="EE2" s="30" t="s">
        <v>130</v>
      </c>
      <c r="EF2" t="s">
        <v>112</v>
      </c>
      <c r="EG2" t="s">
        <v>113</v>
      </c>
      <c r="EH2" t="s">
        <v>114</v>
      </c>
      <c r="EI2" t="s">
        <v>115</v>
      </c>
      <c r="EJ2" t="s">
        <v>116</v>
      </c>
      <c r="EK2" t="s">
        <v>117</v>
      </c>
      <c r="EL2" t="s">
        <v>118</v>
      </c>
      <c r="EM2" t="s">
        <v>112</v>
      </c>
      <c r="EN2" t="s">
        <v>113</v>
      </c>
      <c r="EO2" t="s">
        <v>114</v>
      </c>
      <c r="EP2" t="s">
        <v>115</v>
      </c>
      <c r="EQ2" t="s">
        <v>116</v>
      </c>
      <c r="ER2" t="s">
        <v>117</v>
      </c>
      <c r="ES2" t="s">
        <v>118</v>
      </c>
      <c r="ET2" s="30" t="s">
        <v>131</v>
      </c>
      <c r="EU2" t="s">
        <v>113</v>
      </c>
      <c r="EV2" t="s">
        <v>114</v>
      </c>
      <c r="EW2" t="s">
        <v>115</v>
      </c>
      <c r="EX2" t="s">
        <v>116</v>
      </c>
      <c r="EY2" t="s">
        <v>117</v>
      </c>
      <c r="EZ2" t="s">
        <v>118</v>
      </c>
      <c r="FA2" t="s">
        <v>112</v>
      </c>
      <c r="FB2" t="s">
        <v>113</v>
      </c>
      <c r="FC2" t="s">
        <v>114</v>
      </c>
      <c r="FD2" t="s">
        <v>115</v>
      </c>
      <c r="FE2" t="s">
        <v>116</v>
      </c>
      <c r="FF2" t="s">
        <v>117</v>
      </c>
      <c r="FG2" t="s">
        <v>118</v>
      </c>
      <c r="FH2" t="s">
        <v>112</v>
      </c>
      <c r="FI2" t="s">
        <v>113</v>
      </c>
      <c r="FJ2" t="s">
        <v>114</v>
      </c>
      <c r="FK2" t="s">
        <v>115</v>
      </c>
      <c r="FL2" t="s">
        <v>116</v>
      </c>
      <c r="FM2" t="s">
        <v>117</v>
      </c>
      <c r="FN2" t="s">
        <v>118</v>
      </c>
      <c r="FO2" t="s">
        <v>112</v>
      </c>
      <c r="FP2" t="s">
        <v>113</v>
      </c>
      <c r="FQ2" t="s">
        <v>114</v>
      </c>
      <c r="FR2" t="s">
        <v>115</v>
      </c>
      <c r="FS2" t="s">
        <v>116</v>
      </c>
      <c r="FT2" s="30" t="s">
        <v>139</v>
      </c>
      <c r="FU2" t="s">
        <v>118</v>
      </c>
      <c r="FV2" t="s">
        <v>112</v>
      </c>
      <c r="FW2" t="s">
        <v>113</v>
      </c>
      <c r="FX2" t="s">
        <v>114</v>
      </c>
      <c r="FY2" t="s">
        <v>115</v>
      </c>
      <c r="FZ2" t="s">
        <v>116</v>
      </c>
      <c r="GA2" t="s">
        <v>117</v>
      </c>
      <c r="GB2" t="s">
        <v>118</v>
      </c>
      <c r="GC2" t="s">
        <v>112</v>
      </c>
      <c r="GD2" t="s">
        <v>141</v>
      </c>
      <c r="GE2" t="s">
        <v>114</v>
      </c>
      <c r="GF2" t="s">
        <v>115</v>
      </c>
      <c r="GG2" t="s">
        <v>116</v>
      </c>
      <c r="GH2" t="s">
        <v>117</v>
      </c>
      <c r="GI2" t="s">
        <v>118</v>
      </c>
      <c r="GJ2" t="s">
        <v>112</v>
      </c>
      <c r="GK2" s="30" t="s">
        <v>140</v>
      </c>
      <c r="GL2" s="19" t="s">
        <v>114</v>
      </c>
      <c r="GM2" s="19" t="s">
        <v>115</v>
      </c>
      <c r="GN2" t="s">
        <v>116</v>
      </c>
      <c r="GO2" t="s">
        <v>117</v>
      </c>
      <c r="GP2" t="s">
        <v>118</v>
      </c>
      <c r="GQ2" t="s">
        <v>112</v>
      </c>
      <c r="GR2" t="s">
        <v>113</v>
      </c>
      <c r="GS2" t="s">
        <v>114</v>
      </c>
      <c r="GT2" t="s">
        <v>115</v>
      </c>
      <c r="GU2" t="s">
        <v>116</v>
      </c>
      <c r="GV2" t="s">
        <v>117</v>
      </c>
      <c r="GW2" t="s">
        <v>118</v>
      </c>
      <c r="GX2" t="s">
        <v>112</v>
      </c>
      <c r="GY2" t="s">
        <v>113</v>
      </c>
      <c r="GZ2" t="s">
        <v>114</v>
      </c>
      <c r="HA2" t="s">
        <v>115</v>
      </c>
      <c r="HB2" t="s">
        <v>116</v>
      </c>
      <c r="HC2" s="30" t="s">
        <v>146</v>
      </c>
      <c r="HD2" t="s">
        <v>118</v>
      </c>
      <c r="HE2" t="s">
        <v>112</v>
      </c>
      <c r="HF2" t="s">
        <v>113</v>
      </c>
      <c r="HG2" t="s">
        <v>114</v>
      </c>
      <c r="HH2" t="s">
        <v>115</v>
      </c>
      <c r="HI2" t="s">
        <v>116</v>
      </c>
      <c r="HJ2" t="s">
        <v>117</v>
      </c>
      <c r="HK2" t="s">
        <v>118</v>
      </c>
      <c r="HL2" t="s">
        <v>112</v>
      </c>
      <c r="HM2" t="s">
        <v>113</v>
      </c>
      <c r="HN2" t="s">
        <v>114</v>
      </c>
      <c r="HO2" t="s">
        <v>115</v>
      </c>
      <c r="HP2" t="s">
        <v>116</v>
      </c>
      <c r="HQ2" t="s">
        <v>117</v>
      </c>
      <c r="HR2" t="s">
        <v>118</v>
      </c>
      <c r="HS2" t="s">
        <v>112</v>
      </c>
      <c r="HT2" t="s">
        <v>113</v>
      </c>
      <c r="HU2" t="s">
        <v>114</v>
      </c>
      <c r="HV2" t="s">
        <v>115</v>
      </c>
      <c r="HW2" t="s">
        <v>116</v>
      </c>
      <c r="HX2" t="s">
        <v>117</v>
      </c>
      <c r="HY2" t="s">
        <v>118</v>
      </c>
      <c r="HZ2" t="s">
        <v>112</v>
      </c>
      <c r="IA2" t="s">
        <v>113</v>
      </c>
      <c r="IB2" t="s">
        <v>114</v>
      </c>
      <c r="IC2" t="s">
        <v>115</v>
      </c>
      <c r="ID2" t="s">
        <v>116</v>
      </c>
      <c r="IE2" t="s">
        <v>117</v>
      </c>
      <c r="IF2" t="s">
        <v>118</v>
      </c>
      <c r="IG2" t="s">
        <v>112</v>
      </c>
      <c r="IH2" t="s">
        <v>113</v>
      </c>
      <c r="II2" t="s">
        <v>114</v>
      </c>
      <c r="IJ2" t="s">
        <v>115</v>
      </c>
      <c r="IK2" t="s">
        <v>116</v>
      </c>
      <c r="IL2" t="s">
        <v>117</v>
      </c>
      <c r="IM2" t="s">
        <v>118</v>
      </c>
      <c r="IN2" t="s">
        <v>112</v>
      </c>
      <c r="IO2" t="s">
        <v>113</v>
      </c>
      <c r="IP2" t="s">
        <v>114</v>
      </c>
      <c r="IQ2" t="s">
        <v>115</v>
      </c>
      <c r="IR2" t="s">
        <v>116</v>
      </c>
      <c r="IS2" t="s">
        <v>117</v>
      </c>
      <c r="IT2" t="s">
        <v>118</v>
      </c>
      <c r="IU2" t="s">
        <v>112</v>
      </c>
      <c r="IV2" t="s">
        <v>113</v>
      </c>
      <c r="IW2" t="s">
        <v>114</v>
      </c>
      <c r="IX2" t="s">
        <v>115</v>
      </c>
      <c r="IY2" t="s">
        <v>116</v>
      </c>
      <c r="IZ2" t="s">
        <v>117</v>
      </c>
      <c r="JA2" t="s">
        <v>118</v>
      </c>
      <c r="JB2" t="s">
        <v>112</v>
      </c>
      <c r="JC2" t="s">
        <v>113</v>
      </c>
      <c r="JD2" t="s">
        <v>114</v>
      </c>
      <c r="JE2" t="s">
        <v>115</v>
      </c>
      <c r="JF2" t="s">
        <v>116</v>
      </c>
      <c r="JG2" t="s">
        <v>117</v>
      </c>
      <c r="JH2" t="s">
        <v>118</v>
      </c>
      <c r="JI2" t="s">
        <v>112</v>
      </c>
      <c r="JJ2" t="s">
        <v>113</v>
      </c>
      <c r="JK2" t="s">
        <v>114</v>
      </c>
      <c r="JL2" t="s">
        <v>115</v>
      </c>
      <c r="JM2" t="s">
        <v>116</v>
      </c>
      <c r="JN2" t="s">
        <v>117</v>
      </c>
      <c r="JO2" t="s">
        <v>118</v>
      </c>
      <c r="JP2" t="s">
        <v>112</v>
      </c>
      <c r="JQ2" t="s">
        <v>113</v>
      </c>
      <c r="JR2" t="s">
        <v>114</v>
      </c>
      <c r="JS2" t="s">
        <v>115</v>
      </c>
      <c r="JT2" t="s">
        <v>116</v>
      </c>
      <c r="JU2" t="s">
        <v>117</v>
      </c>
      <c r="JV2" t="s">
        <v>118</v>
      </c>
      <c r="JW2" t="s">
        <v>112</v>
      </c>
      <c r="JX2" t="s">
        <v>113</v>
      </c>
      <c r="JY2" t="s">
        <v>114</v>
      </c>
      <c r="JZ2" t="s">
        <v>115</v>
      </c>
      <c r="KA2" t="s">
        <v>116</v>
      </c>
      <c r="KB2" t="s">
        <v>117</v>
      </c>
      <c r="KC2" t="s">
        <v>118</v>
      </c>
      <c r="KD2" t="s">
        <v>112</v>
      </c>
      <c r="KE2" t="s">
        <v>113</v>
      </c>
      <c r="KF2" t="s">
        <v>114</v>
      </c>
      <c r="KG2" t="s">
        <v>115</v>
      </c>
      <c r="KH2" t="s">
        <v>116</v>
      </c>
      <c r="KI2" t="s">
        <v>117</v>
      </c>
      <c r="KJ2" t="s">
        <v>118</v>
      </c>
      <c r="KK2" t="s">
        <v>112</v>
      </c>
      <c r="KL2" t="s">
        <v>113</v>
      </c>
      <c r="KM2" t="s">
        <v>114</v>
      </c>
      <c r="KN2" t="s">
        <v>115</v>
      </c>
      <c r="KO2" t="s">
        <v>116</v>
      </c>
      <c r="KP2" t="s">
        <v>117</v>
      </c>
      <c r="KQ2" t="s">
        <v>118</v>
      </c>
      <c r="KR2" t="s">
        <v>112</v>
      </c>
      <c r="KS2" t="s">
        <v>113</v>
      </c>
      <c r="KT2" t="s">
        <v>114</v>
      </c>
      <c r="KU2" t="s">
        <v>115</v>
      </c>
      <c r="KV2" t="s">
        <v>116</v>
      </c>
      <c r="KW2" t="s">
        <v>117</v>
      </c>
      <c r="KX2" t="s">
        <v>118</v>
      </c>
      <c r="KY2" t="s">
        <v>112</v>
      </c>
    </row>
    <row r="3" spans="1:321" ht="18" customHeight="1">
      <c r="B3" t="s">
        <v>97</v>
      </c>
      <c r="F3">
        <v>310</v>
      </c>
      <c r="G3">
        <v>311</v>
      </c>
      <c r="H3">
        <v>312</v>
      </c>
      <c r="I3">
        <v>313</v>
      </c>
      <c r="J3">
        <v>314</v>
      </c>
      <c r="K3">
        <v>315</v>
      </c>
      <c r="L3">
        <v>316</v>
      </c>
      <c r="M3">
        <v>317</v>
      </c>
      <c r="N3">
        <v>318</v>
      </c>
      <c r="O3">
        <v>319</v>
      </c>
      <c r="P3">
        <v>320</v>
      </c>
      <c r="Q3">
        <v>321</v>
      </c>
      <c r="R3">
        <v>322</v>
      </c>
      <c r="S3">
        <v>323</v>
      </c>
      <c r="T3">
        <v>324</v>
      </c>
      <c r="U3">
        <v>325</v>
      </c>
      <c r="V3">
        <v>326</v>
      </c>
      <c r="W3">
        <v>327</v>
      </c>
      <c r="X3">
        <v>328</v>
      </c>
      <c r="Y3">
        <v>329</v>
      </c>
      <c r="Z3">
        <v>330</v>
      </c>
      <c r="AA3">
        <v>331</v>
      </c>
      <c r="AB3">
        <v>332</v>
      </c>
      <c r="AC3">
        <v>333</v>
      </c>
      <c r="AD3">
        <v>334</v>
      </c>
      <c r="AE3">
        <v>335</v>
      </c>
      <c r="AF3">
        <v>336</v>
      </c>
      <c r="AG3">
        <v>337</v>
      </c>
      <c r="AH3">
        <v>338</v>
      </c>
      <c r="AI3">
        <v>339</v>
      </c>
      <c r="AJ3">
        <v>340</v>
      </c>
      <c r="AK3">
        <v>341</v>
      </c>
      <c r="AL3">
        <v>342</v>
      </c>
      <c r="AM3">
        <v>343</v>
      </c>
      <c r="AN3">
        <v>344</v>
      </c>
      <c r="AO3">
        <v>345</v>
      </c>
      <c r="AP3">
        <v>346</v>
      </c>
      <c r="AQ3">
        <v>347</v>
      </c>
      <c r="AR3">
        <v>348</v>
      </c>
      <c r="AS3">
        <v>349</v>
      </c>
      <c r="AT3">
        <v>350</v>
      </c>
      <c r="AU3">
        <v>351</v>
      </c>
      <c r="AV3">
        <v>352</v>
      </c>
      <c r="AW3">
        <v>353</v>
      </c>
      <c r="AX3">
        <v>354</v>
      </c>
      <c r="AY3">
        <v>355</v>
      </c>
      <c r="AZ3">
        <v>356</v>
      </c>
      <c r="BA3">
        <v>357</v>
      </c>
      <c r="BB3">
        <v>358</v>
      </c>
      <c r="BC3">
        <v>359</v>
      </c>
      <c r="BD3">
        <v>360</v>
      </c>
      <c r="BE3">
        <v>361</v>
      </c>
      <c r="BF3">
        <v>362</v>
      </c>
      <c r="BG3">
        <v>363</v>
      </c>
      <c r="BH3">
        <v>364</v>
      </c>
      <c r="BI3">
        <v>365</v>
      </c>
      <c r="BJ3">
        <v>1</v>
      </c>
      <c r="BK3">
        <v>2</v>
      </c>
      <c r="BL3">
        <v>3</v>
      </c>
      <c r="BM3">
        <v>4</v>
      </c>
      <c r="BN3">
        <v>5</v>
      </c>
      <c r="BO3">
        <v>6</v>
      </c>
      <c r="BP3">
        <v>7</v>
      </c>
      <c r="BQ3">
        <v>8</v>
      </c>
      <c r="BR3">
        <v>9</v>
      </c>
      <c r="BS3">
        <v>10</v>
      </c>
      <c r="BT3">
        <v>11</v>
      </c>
      <c r="BU3">
        <v>12</v>
      </c>
      <c r="BV3" s="20">
        <v>13</v>
      </c>
      <c r="BW3">
        <v>14</v>
      </c>
      <c r="BX3">
        <v>15</v>
      </c>
      <c r="BY3">
        <v>16</v>
      </c>
      <c r="BZ3">
        <v>17</v>
      </c>
      <c r="CA3">
        <v>18</v>
      </c>
      <c r="CB3">
        <v>19</v>
      </c>
      <c r="CC3">
        <v>20</v>
      </c>
      <c r="CD3">
        <v>21</v>
      </c>
      <c r="CE3" s="19">
        <v>22</v>
      </c>
      <c r="CF3">
        <v>23</v>
      </c>
      <c r="CG3">
        <v>24</v>
      </c>
      <c r="CH3">
        <v>25</v>
      </c>
      <c r="CI3">
        <v>26</v>
      </c>
      <c r="CJ3">
        <v>27</v>
      </c>
      <c r="CK3">
        <v>28</v>
      </c>
      <c r="CL3">
        <v>29</v>
      </c>
      <c r="CM3">
        <v>30</v>
      </c>
      <c r="CN3">
        <v>31</v>
      </c>
      <c r="CO3">
        <v>32</v>
      </c>
      <c r="CP3">
        <v>33</v>
      </c>
      <c r="CQ3">
        <v>34</v>
      </c>
      <c r="CR3">
        <v>35</v>
      </c>
      <c r="CS3">
        <v>36</v>
      </c>
      <c r="CT3">
        <v>37</v>
      </c>
      <c r="CU3">
        <v>38</v>
      </c>
      <c r="CV3">
        <v>39</v>
      </c>
      <c r="CW3">
        <v>40</v>
      </c>
      <c r="CX3">
        <v>41</v>
      </c>
      <c r="CY3">
        <v>42</v>
      </c>
      <c r="CZ3">
        <v>43</v>
      </c>
      <c r="DA3">
        <v>44</v>
      </c>
      <c r="DB3">
        <v>45</v>
      </c>
      <c r="DC3">
        <v>46</v>
      </c>
      <c r="DD3">
        <v>47</v>
      </c>
      <c r="DE3">
        <v>48</v>
      </c>
      <c r="DF3">
        <v>49</v>
      </c>
      <c r="DG3">
        <v>50</v>
      </c>
      <c r="DH3">
        <v>51</v>
      </c>
      <c r="DI3">
        <v>52</v>
      </c>
      <c r="DJ3">
        <v>53</v>
      </c>
      <c r="DK3">
        <v>54</v>
      </c>
      <c r="DL3">
        <v>55</v>
      </c>
      <c r="DM3">
        <v>56</v>
      </c>
      <c r="DN3">
        <v>57</v>
      </c>
      <c r="DO3">
        <v>58</v>
      </c>
      <c r="DP3">
        <v>59</v>
      </c>
      <c r="DQ3">
        <v>60</v>
      </c>
      <c r="DR3">
        <v>61</v>
      </c>
      <c r="DS3">
        <v>62</v>
      </c>
      <c r="DT3">
        <v>63</v>
      </c>
      <c r="DU3">
        <v>64</v>
      </c>
      <c r="DV3" s="19">
        <v>65</v>
      </c>
      <c r="DW3">
        <v>66</v>
      </c>
      <c r="DX3">
        <v>67</v>
      </c>
      <c r="DY3">
        <v>68</v>
      </c>
      <c r="DZ3">
        <v>69</v>
      </c>
      <c r="EA3">
        <v>70</v>
      </c>
      <c r="EB3">
        <v>71</v>
      </c>
      <c r="EC3">
        <v>72</v>
      </c>
      <c r="ED3">
        <v>73</v>
      </c>
      <c r="EE3">
        <v>74</v>
      </c>
      <c r="EF3">
        <v>75</v>
      </c>
      <c r="EG3">
        <v>76</v>
      </c>
      <c r="EH3">
        <v>77</v>
      </c>
      <c r="EI3">
        <v>78</v>
      </c>
      <c r="EJ3">
        <v>79</v>
      </c>
      <c r="EK3">
        <v>80</v>
      </c>
      <c r="EL3">
        <v>81</v>
      </c>
      <c r="EM3">
        <v>82</v>
      </c>
      <c r="EN3">
        <v>83</v>
      </c>
      <c r="EO3">
        <v>84</v>
      </c>
      <c r="EP3">
        <v>85</v>
      </c>
      <c r="EQ3">
        <v>86</v>
      </c>
      <c r="ER3">
        <v>87</v>
      </c>
      <c r="ES3">
        <v>88</v>
      </c>
      <c r="ET3">
        <v>89</v>
      </c>
      <c r="EU3">
        <v>90</v>
      </c>
      <c r="EV3">
        <v>91</v>
      </c>
      <c r="EW3">
        <v>92</v>
      </c>
      <c r="EX3">
        <v>93</v>
      </c>
      <c r="EY3">
        <v>94</v>
      </c>
      <c r="EZ3">
        <v>95</v>
      </c>
      <c r="FA3">
        <v>96</v>
      </c>
      <c r="FB3">
        <v>97</v>
      </c>
      <c r="FC3">
        <v>98</v>
      </c>
      <c r="FD3">
        <v>99</v>
      </c>
      <c r="FE3">
        <v>100</v>
      </c>
      <c r="FF3">
        <v>101</v>
      </c>
      <c r="FG3">
        <v>102</v>
      </c>
      <c r="FH3">
        <v>103</v>
      </c>
      <c r="FI3">
        <v>104</v>
      </c>
      <c r="FJ3">
        <v>105</v>
      </c>
      <c r="FK3">
        <v>106</v>
      </c>
      <c r="FL3">
        <v>107</v>
      </c>
      <c r="FM3">
        <v>108</v>
      </c>
      <c r="FN3">
        <v>109</v>
      </c>
      <c r="FO3">
        <v>110</v>
      </c>
      <c r="FP3">
        <v>111</v>
      </c>
      <c r="FQ3">
        <v>112</v>
      </c>
      <c r="FR3">
        <v>113</v>
      </c>
      <c r="FS3">
        <v>114</v>
      </c>
      <c r="FT3">
        <v>115</v>
      </c>
      <c r="FU3">
        <v>116</v>
      </c>
      <c r="FV3">
        <v>117</v>
      </c>
      <c r="FW3">
        <v>118</v>
      </c>
      <c r="FX3">
        <v>119</v>
      </c>
      <c r="FY3">
        <v>120</v>
      </c>
      <c r="FZ3">
        <v>121</v>
      </c>
      <c r="GA3">
        <v>122</v>
      </c>
      <c r="GB3">
        <v>123</v>
      </c>
      <c r="GC3">
        <v>124</v>
      </c>
      <c r="GD3">
        <v>125</v>
      </c>
      <c r="GE3">
        <v>126</v>
      </c>
      <c r="GF3">
        <v>127</v>
      </c>
      <c r="GG3">
        <v>128</v>
      </c>
      <c r="GH3">
        <v>129</v>
      </c>
      <c r="GI3">
        <v>130</v>
      </c>
      <c r="GJ3">
        <v>131</v>
      </c>
      <c r="GK3">
        <v>132</v>
      </c>
      <c r="GL3" s="19">
        <v>133</v>
      </c>
      <c r="GM3" s="19">
        <v>134</v>
      </c>
      <c r="GN3">
        <v>135</v>
      </c>
      <c r="GO3">
        <v>136</v>
      </c>
      <c r="GP3">
        <v>137</v>
      </c>
      <c r="GQ3">
        <v>138</v>
      </c>
      <c r="GR3">
        <v>139</v>
      </c>
      <c r="GS3">
        <v>140</v>
      </c>
      <c r="GT3">
        <v>141</v>
      </c>
      <c r="GU3">
        <v>142</v>
      </c>
      <c r="GV3">
        <v>143</v>
      </c>
      <c r="GW3">
        <v>144</v>
      </c>
      <c r="GX3">
        <v>145</v>
      </c>
      <c r="GY3">
        <v>146</v>
      </c>
      <c r="GZ3">
        <v>147</v>
      </c>
      <c r="HA3">
        <v>148</v>
      </c>
      <c r="HB3">
        <v>149</v>
      </c>
      <c r="HC3">
        <v>150</v>
      </c>
      <c r="HD3">
        <v>151</v>
      </c>
      <c r="HE3">
        <v>152</v>
      </c>
      <c r="HF3">
        <v>153</v>
      </c>
      <c r="HG3">
        <v>154</v>
      </c>
      <c r="HH3">
        <v>155</v>
      </c>
      <c r="HI3">
        <v>156</v>
      </c>
      <c r="HJ3">
        <v>157</v>
      </c>
      <c r="HK3">
        <v>158</v>
      </c>
      <c r="HL3">
        <v>159</v>
      </c>
      <c r="HM3">
        <v>160</v>
      </c>
      <c r="HN3">
        <v>161</v>
      </c>
      <c r="HO3">
        <v>162</v>
      </c>
      <c r="HP3">
        <v>163</v>
      </c>
      <c r="HQ3">
        <v>164</v>
      </c>
      <c r="HR3">
        <v>165</v>
      </c>
      <c r="HS3">
        <v>166</v>
      </c>
      <c r="HT3">
        <v>167</v>
      </c>
      <c r="HU3">
        <v>168</v>
      </c>
      <c r="HV3">
        <v>169</v>
      </c>
      <c r="HW3">
        <v>170</v>
      </c>
      <c r="HX3">
        <v>171</v>
      </c>
      <c r="HY3">
        <v>172</v>
      </c>
      <c r="HZ3">
        <v>173</v>
      </c>
      <c r="IA3">
        <v>174</v>
      </c>
      <c r="IB3">
        <v>175</v>
      </c>
      <c r="IC3">
        <v>176</v>
      </c>
      <c r="ID3">
        <v>177</v>
      </c>
      <c r="IE3">
        <v>178</v>
      </c>
      <c r="IF3">
        <v>179</v>
      </c>
      <c r="IG3">
        <v>180</v>
      </c>
      <c r="IH3">
        <v>181</v>
      </c>
      <c r="II3">
        <v>182</v>
      </c>
      <c r="IJ3">
        <v>183</v>
      </c>
      <c r="IK3">
        <v>184</v>
      </c>
      <c r="IL3">
        <v>185</v>
      </c>
      <c r="IM3">
        <v>186</v>
      </c>
      <c r="IN3">
        <v>187</v>
      </c>
      <c r="IO3">
        <v>188</v>
      </c>
      <c r="IP3">
        <v>189</v>
      </c>
      <c r="IQ3">
        <v>190</v>
      </c>
      <c r="IR3">
        <v>191</v>
      </c>
      <c r="IS3">
        <v>192</v>
      </c>
      <c r="IT3">
        <v>193</v>
      </c>
      <c r="IU3">
        <v>194</v>
      </c>
      <c r="IV3">
        <v>195</v>
      </c>
      <c r="IW3">
        <v>196</v>
      </c>
      <c r="IX3">
        <v>197</v>
      </c>
      <c r="IY3">
        <v>198</v>
      </c>
      <c r="IZ3">
        <v>199</v>
      </c>
      <c r="JA3">
        <v>200</v>
      </c>
      <c r="JB3">
        <v>201</v>
      </c>
      <c r="JC3">
        <v>202</v>
      </c>
      <c r="JD3">
        <v>203</v>
      </c>
      <c r="JE3">
        <v>204</v>
      </c>
      <c r="JF3">
        <v>205</v>
      </c>
      <c r="JG3">
        <v>206</v>
      </c>
      <c r="JH3">
        <v>207</v>
      </c>
      <c r="JI3">
        <v>208</v>
      </c>
      <c r="JJ3">
        <v>209</v>
      </c>
      <c r="JK3">
        <v>210</v>
      </c>
      <c r="JL3">
        <v>211</v>
      </c>
      <c r="JM3">
        <v>212</v>
      </c>
      <c r="JN3">
        <v>213</v>
      </c>
      <c r="JO3">
        <v>214</v>
      </c>
      <c r="JP3">
        <v>215</v>
      </c>
      <c r="JQ3">
        <v>216</v>
      </c>
      <c r="JR3">
        <v>217</v>
      </c>
      <c r="JS3">
        <v>218</v>
      </c>
      <c r="JT3">
        <v>219</v>
      </c>
      <c r="JU3">
        <v>220</v>
      </c>
      <c r="JV3">
        <v>221</v>
      </c>
      <c r="JW3">
        <v>222</v>
      </c>
      <c r="JX3">
        <v>223</v>
      </c>
      <c r="JY3">
        <v>224</v>
      </c>
      <c r="JZ3">
        <v>225</v>
      </c>
      <c r="KA3">
        <v>226</v>
      </c>
      <c r="KB3">
        <v>227</v>
      </c>
      <c r="KC3">
        <v>228</v>
      </c>
      <c r="KD3">
        <v>229</v>
      </c>
      <c r="KE3">
        <v>230</v>
      </c>
      <c r="KF3">
        <v>231</v>
      </c>
      <c r="KG3">
        <v>232</v>
      </c>
      <c r="KH3">
        <v>233</v>
      </c>
      <c r="KI3">
        <v>234</v>
      </c>
      <c r="KJ3">
        <v>235</v>
      </c>
      <c r="KK3">
        <v>236</v>
      </c>
      <c r="KL3">
        <v>237</v>
      </c>
      <c r="KM3">
        <v>238</v>
      </c>
      <c r="KN3">
        <v>239</v>
      </c>
      <c r="KO3">
        <v>240</v>
      </c>
      <c r="KP3">
        <v>241</v>
      </c>
      <c r="KQ3">
        <v>242</v>
      </c>
      <c r="KR3">
        <v>243</v>
      </c>
      <c r="KS3">
        <v>244</v>
      </c>
      <c r="KT3">
        <v>245</v>
      </c>
      <c r="KU3">
        <v>246</v>
      </c>
      <c r="KV3">
        <v>247</v>
      </c>
      <c r="KW3">
        <v>248</v>
      </c>
      <c r="KX3">
        <v>249</v>
      </c>
      <c r="KY3">
        <v>250</v>
      </c>
      <c r="KZ3">
        <v>251</v>
      </c>
      <c r="LA3">
        <v>252</v>
      </c>
      <c r="LB3">
        <v>253</v>
      </c>
      <c r="LC3">
        <v>254</v>
      </c>
      <c r="LD3">
        <v>255</v>
      </c>
      <c r="LE3">
        <v>256</v>
      </c>
      <c r="LF3">
        <v>257</v>
      </c>
      <c r="LG3">
        <v>258</v>
      </c>
      <c r="LH3">
        <v>259</v>
      </c>
      <c r="LI3">
        <v>260</v>
      </c>
    </row>
    <row r="4" spans="1:321" s="22" customFormat="1" ht="61.5" customHeight="1">
      <c r="A4" s="22" t="s">
        <v>85</v>
      </c>
      <c r="B4" s="22" t="s">
        <v>1</v>
      </c>
      <c r="C4" s="22" t="s">
        <v>95</v>
      </c>
      <c r="D4" s="25" t="s">
        <v>145</v>
      </c>
      <c r="E4" s="22" t="s">
        <v>86</v>
      </c>
      <c r="F4" s="23">
        <v>41949</v>
      </c>
      <c r="G4" s="23">
        <v>41950</v>
      </c>
      <c r="H4" s="23">
        <v>41951</v>
      </c>
      <c r="I4" s="23">
        <v>41952</v>
      </c>
      <c r="J4" s="23">
        <v>41953</v>
      </c>
      <c r="K4" s="23">
        <v>41954</v>
      </c>
      <c r="L4" s="23">
        <v>41955</v>
      </c>
      <c r="M4" s="23">
        <v>41956</v>
      </c>
      <c r="N4" s="23">
        <v>41957</v>
      </c>
      <c r="O4" s="23">
        <v>41958</v>
      </c>
      <c r="P4" s="23">
        <v>41959</v>
      </c>
      <c r="Q4" s="23">
        <v>41960</v>
      </c>
      <c r="R4" s="23">
        <v>41961</v>
      </c>
      <c r="S4" s="23">
        <v>41962</v>
      </c>
      <c r="T4" s="23">
        <v>41963</v>
      </c>
      <c r="U4" s="23">
        <v>41964</v>
      </c>
      <c r="V4" s="23">
        <v>41965</v>
      </c>
      <c r="W4" s="23">
        <v>41966</v>
      </c>
      <c r="X4" s="23">
        <v>41967</v>
      </c>
      <c r="Y4" s="23">
        <v>41968</v>
      </c>
      <c r="Z4" s="23">
        <v>41969</v>
      </c>
      <c r="AA4" s="23">
        <v>41970</v>
      </c>
      <c r="AB4" s="23">
        <v>41971</v>
      </c>
      <c r="AC4" s="23">
        <v>41972</v>
      </c>
      <c r="AD4" s="23">
        <v>41973</v>
      </c>
      <c r="AE4" s="23">
        <v>41974</v>
      </c>
      <c r="AF4" s="23">
        <v>41975</v>
      </c>
      <c r="AG4" s="23">
        <v>41976</v>
      </c>
      <c r="AH4" s="23">
        <v>41977</v>
      </c>
      <c r="AI4" s="23">
        <v>41978</v>
      </c>
      <c r="AJ4" s="23">
        <v>41979</v>
      </c>
      <c r="AK4" s="23">
        <v>41980</v>
      </c>
      <c r="AL4" s="23">
        <v>41981</v>
      </c>
      <c r="AM4" s="23">
        <v>41982</v>
      </c>
      <c r="AN4" s="23">
        <v>41983</v>
      </c>
      <c r="AO4" s="23">
        <v>41984</v>
      </c>
      <c r="AP4" s="23">
        <v>41985</v>
      </c>
      <c r="AQ4" s="23">
        <v>41986</v>
      </c>
      <c r="AR4" s="23">
        <v>41987</v>
      </c>
      <c r="AS4" s="23">
        <v>41988</v>
      </c>
      <c r="AT4" s="23">
        <v>41989</v>
      </c>
      <c r="AU4" s="23">
        <v>41990</v>
      </c>
      <c r="AV4" s="23">
        <v>41991</v>
      </c>
      <c r="AW4" s="23">
        <v>41992</v>
      </c>
      <c r="AX4" s="23">
        <v>41993</v>
      </c>
      <c r="AY4" s="23">
        <v>41994</v>
      </c>
      <c r="AZ4" s="23">
        <v>41995</v>
      </c>
      <c r="BA4" s="23">
        <v>41996</v>
      </c>
      <c r="BB4" s="23">
        <v>41997</v>
      </c>
      <c r="BC4" s="23">
        <v>41998</v>
      </c>
      <c r="BD4" s="23">
        <v>41999</v>
      </c>
      <c r="BE4" s="23">
        <v>42000</v>
      </c>
      <c r="BF4" s="23">
        <v>42001</v>
      </c>
      <c r="BG4" s="23">
        <v>42002</v>
      </c>
      <c r="BH4" s="23">
        <v>42003</v>
      </c>
      <c r="BI4" s="23">
        <v>42004</v>
      </c>
      <c r="BJ4" s="23">
        <v>42005</v>
      </c>
      <c r="BK4" s="23">
        <v>42006</v>
      </c>
      <c r="BL4" s="23">
        <v>42007</v>
      </c>
      <c r="BM4" s="23">
        <v>42008</v>
      </c>
      <c r="BN4" s="23">
        <v>42009</v>
      </c>
      <c r="BO4" s="23">
        <v>42010</v>
      </c>
      <c r="BP4" s="23">
        <v>42011</v>
      </c>
      <c r="BQ4" s="23">
        <v>42012</v>
      </c>
      <c r="BR4" s="23">
        <v>42013</v>
      </c>
      <c r="BS4" s="23">
        <v>42014</v>
      </c>
      <c r="BT4" s="23">
        <v>42015</v>
      </c>
      <c r="BU4" s="23">
        <v>42016</v>
      </c>
      <c r="BV4" s="33">
        <v>42017</v>
      </c>
      <c r="BW4" s="23">
        <v>42018</v>
      </c>
      <c r="BX4" s="23">
        <v>42019</v>
      </c>
      <c r="BY4" s="23">
        <v>42020</v>
      </c>
      <c r="BZ4" s="23">
        <v>42021</v>
      </c>
      <c r="CA4" s="23">
        <v>42022</v>
      </c>
      <c r="CB4" s="23">
        <v>42023</v>
      </c>
      <c r="CC4" s="23">
        <v>42024</v>
      </c>
      <c r="CD4" s="23">
        <v>42025</v>
      </c>
      <c r="CE4" s="32">
        <v>42026</v>
      </c>
      <c r="CF4" s="23">
        <v>42027</v>
      </c>
      <c r="CG4" s="23">
        <v>42028</v>
      </c>
      <c r="CH4" s="23">
        <v>42029</v>
      </c>
      <c r="CI4" s="23">
        <v>42030</v>
      </c>
      <c r="CJ4" s="23">
        <v>42031</v>
      </c>
      <c r="CK4" s="23">
        <v>42032</v>
      </c>
      <c r="CL4" s="23">
        <v>42033</v>
      </c>
      <c r="CM4" s="23">
        <v>42034</v>
      </c>
      <c r="CN4" s="23">
        <v>42035</v>
      </c>
      <c r="CO4" s="23">
        <v>42036</v>
      </c>
      <c r="CP4" s="23">
        <v>42037</v>
      </c>
      <c r="CQ4" s="23">
        <v>42038</v>
      </c>
      <c r="CR4" s="23">
        <v>42039</v>
      </c>
      <c r="CS4" s="23">
        <v>42040</v>
      </c>
      <c r="CT4" s="23">
        <v>42041</v>
      </c>
      <c r="CU4" s="23">
        <v>42042</v>
      </c>
      <c r="CV4" s="23">
        <v>42043</v>
      </c>
      <c r="CW4" s="23">
        <v>42044</v>
      </c>
      <c r="CX4" s="23">
        <v>42045</v>
      </c>
      <c r="CY4" s="23">
        <v>42046</v>
      </c>
      <c r="CZ4" s="23">
        <v>42047</v>
      </c>
      <c r="DA4" s="23">
        <v>42048</v>
      </c>
      <c r="DB4" s="23">
        <v>42049</v>
      </c>
      <c r="DC4" s="23">
        <v>42050</v>
      </c>
      <c r="DD4" s="23">
        <v>42051</v>
      </c>
      <c r="DE4" s="23">
        <v>42052</v>
      </c>
      <c r="DF4" s="23">
        <v>42053</v>
      </c>
      <c r="DG4" s="23">
        <v>42054</v>
      </c>
      <c r="DH4" s="23">
        <v>42055</v>
      </c>
      <c r="DI4" s="23">
        <v>42056</v>
      </c>
      <c r="DJ4" s="23">
        <v>42057</v>
      </c>
      <c r="DK4" s="23">
        <v>42058</v>
      </c>
      <c r="DL4" s="23">
        <v>42059</v>
      </c>
      <c r="DM4" s="23">
        <v>42060</v>
      </c>
      <c r="DN4" s="23">
        <v>42061</v>
      </c>
      <c r="DO4" s="23">
        <v>42062</v>
      </c>
      <c r="DP4" s="23">
        <v>42063</v>
      </c>
      <c r="DQ4" s="23">
        <v>42064</v>
      </c>
      <c r="DR4" s="23">
        <v>42065</v>
      </c>
      <c r="DS4" s="23">
        <v>42066</v>
      </c>
      <c r="DT4" s="23">
        <v>42067</v>
      </c>
      <c r="DU4" s="23">
        <v>42068</v>
      </c>
      <c r="DV4" s="23">
        <v>42069</v>
      </c>
      <c r="DW4" s="23">
        <v>42070</v>
      </c>
      <c r="DX4" s="23">
        <v>42071</v>
      </c>
      <c r="DY4" s="23">
        <v>42072</v>
      </c>
      <c r="DZ4" s="23">
        <v>42073</v>
      </c>
      <c r="EA4" s="23">
        <v>42074</v>
      </c>
      <c r="EB4" s="23">
        <v>42075</v>
      </c>
      <c r="EC4" s="23">
        <v>42076</v>
      </c>
      <c r="ED4" s="23">
        <v>42077</v>
      </c>
      <c r="EE4" s="23">
        <v>42078</v>
      </c>
      <c r="EF4" s="23">
        <v>42079</v>
      </c>
      <c r="EG4" s="23">
        <v>42080</v>
      </c>
      <c r="EH4" s="23">
        <v>42081</v>
      </c>
      <c r="EI4" s="23">
        <v>42082</v>
      </c>
      <c r="EJ4" s="23">
        <v>42083</v>
      </c>
      <c r="EK4" s="23">
        <v>42084</v>
      </c>
      <c r="EL4" s="23">
        <v>42085</v>
      </c>
      <c r="EM4" s="23">
        <v>42086</v>
      </c>
      <c r="EN4" s="23">
        <v>42087</v>
      </c>
      <c r="EO4" s="23">
        <v>42088</v>
      </c>
      <c r="EP4" s="23">
        <v>42089</v>
      </c>
      <c r="EQ4" s="23">
        <v>42090</v>
      </c>
      <c r="ER4" s="23">
        <v>42091</v>
      </c>
      <c r="ES4" s="23">
        <v>42092</v>
      </c>
      <c r="ET4" s="23">
        <v>42093</v>
      </c>
      <c r="EU4" s="23">
        <v>42094</v>
      </c>
      <c r="EV4" s="23">
        <v>42095</v>
      </c>
      <c r="EW4" s="23">
        <v>42096</v>
      </c>
      <c r="EX4" s="23">
        <v>42097</v>
      </c>
      <c r="EY4" s="23">
        <v>42098</v>
      </c>
      <c r="EZ4" s="23">
        <v>42099</v>
      </c>
      <c r="FA4" s="23">
        <v>42100</v>
      </c>
      <c r="FB4" s="23">
        <v>42101</v>
      </c>
      <c r="FC4" s="23">
        <v>42102</v>
      </c>
      <c r="FD4" s="23">
        <v>42103</v>
      </c>
      <c r="FE4" s="23">
        <v>42104</v>
      </c>
      <c r="FF4" s="23">
        <v>42105</v>
      </c>
      <c r="FG4" s="23">
        <v>42106</v>
      </c>
      <c r="FH4" s="23">
        <v>42107</v>
      </c>
      <c r="FI4" s="23">
        <v>42108</v>
      </c>
      <c r="FJ4" s="23">
        <v>42109</v>
      </c>
      <c r="FK4" s="23">
        <v>42110</v>
      </c>
      <c r="FL4" s="23">
        <v>42111</v>
      </c>
      <c r="FM4" s="23">
        <v>42112</v>
      </c>
      <c r="FN4" s="23">
        <v>42113</v>
      </c>
      <c r="FO4" s="23">
        <v>42114</v>
      </c>
      <c r="FP4" s="23">
        <v>42115</v>
      </c>
      <c r="FQ4" s="23">
        <v>42116</v>
      </c>
      <c r="FR4" s="23">
        <v>42117</v>
      </c>
      <c r="FS4" s="23">
        <v>42118</v>
      </c>
      <c r="FT4" s="23">
        <v>42119</v>
      </c>
      <c r="FU4" s="23">
        <v>42120</v>
      </c>
      <c r="FV4" s="23">
        <v>42121</v>
      </c>
      <c r="FW4" s="23">
        <v>42122</v>
      </c>
      <c r="FX4" s="23">
        <v>42123</v>
      </c>
      <c r="FY4" s="23">
        <v>42124</v>
      </c>
      <c r="FZ4" s="23">
        <v>42125</v>
      </c>
      <c r="GA4" s="23">
        <v>42126</v>
      </c>
      <c r="GB4" s="23">
        <v>42127</v>
      </c>
      <c r="GC4" s="23">
        <v>42128</v>
      </c>
      <c r="GD4" s="23">
        <v>42129</v>
      </c>
      <c r="GE4" s="23">
        <v>42130</v>
      </c>
      <c r="GF4" s="23">
        <v>42131</v>
      </c>
      <c r="GG4" s="23">
        <v>42132</v>
      </c>
      <c r="GH4" s="23">
        <v>42133</v>
      </c>
      <c r="GI4" s="23">
        <v>42134</v>
      </c>
      <c r="GJ4" s="23">
        <v>42135</v>
      </c>
      <c r="GK4" s="23">
        <v>42136</v>
      </c>
      <c r="GL4" s="32">
        <v>42137</v>
      </c>
      <c r="GM4" s="32">
        <v>42138</v>
      </c>
      <c r="GN4" s="23">
        <v>42139</v>
      </c>
      <c r="GO4" s="23">
        <v>42140</v>
      </c>
      <c r="GP4" s="23">
        <v>42141</v>
      </c>
      <c r="GQ4" s="23">
        <v>42142</v>
      </c>
      <c r="GR4" s="23">
        <v>42143</v>
      </c>
      <c r="GS4" s="23">
        <v>42144</v>
      </c>
      <c r="GT4" s="23">
        <v>42145</v>
      </c>
      <c r="GU4" s="23">
        <v>42146</v>
      </c>
      <c r="GV4" s="23">
        <v>42147</v>
      </c>
      <c r="GW4" s="23">
        <v>42148</v>
      </c>
      <c r="GX4" s="23">
        <v>42149</v>
      </c>
      <c r="GY4" s="23">
        <v>42150</v>
      </c>
      <c r="GZ4" s="23">
        <v>42151</v>
      </c>
      <c r="HA4" s="23">
        <v>42152</v>
      </c>
      <c r="HB4" s="23">
        <v>42153</v>
      </c>
      <c r="HC4" s="23">
        <v>42154</v>
      </c>
      <c r="HD4" s="23">
        <v>42155</v>
      </c>
      <c r="HE4" s="23">
        <v>42156</v>
      </c>
      <c r="HF4" s="23">
        <v>42157</v>
      </c>
      <c r="HG4" s="23">
        <v>42158</v>
      </c>
      <c r="HH4" s="23">
        <v>42159</v>
      </c>
      <c r="HI4" s="23">
        <v>42160</v>
      </c>
      <c r="HJ4" s="23">
        <v>42161</v>
      </c>
      <c r="HK4" s="23">
        <v>42162</v>
      </c>
      <c r="HL4" s="23">
        <v>42163</v>
      </c>
      <c r="HM4" s="23">
        <v>42164</v>
      </c>
      <c r="HN4" s="23">
        <v>42165</v>
      </c>
      <c r="HO4" s="23">
        <v>42166</v>
      </c>
      <c r="HP4" s="34">
        <v>42167</v>
      </c>
      <c r="HQ4" s="34">
        <v>42168</v>
      </c>
      <c r="HR4" s="34">
        <v>42169</v>
      </c>
      <c r="HS4" s="34">
        <v>42170</v>
      </c>
      <c r="HT4" s="34">
        <v>42171</v>
      </c>
      <c r="HU4" s="34">
        <v>42172</v>
      </c>
      <c r="HV4" s="32">
        <v>42173</v>
      </c>
      <c r="HW4" s="32">
        <v>42174</v>
      </c>
      <c r="HX4" s="23">
        <v>42175</v>
      </c>
      <c r="HY4" s="32">
        <v>42176</v>
      </c>
      <c r="HZ4" s="32">
        <v>42177</v>
      </c>
      <c r="IA4" s="34">
        <v>42178</v>
      </c>
      <c r="IB4" s="34">
        <v>42179</v>
      </c>
      <c r="IC4" s="34">
        <v>42180</v>
      </c>
      <c r="ID4" s="34">
        <v>42181</v>
      </c>
      <c r="IE4" s="34">
        <v>42182</v>
      </c>
      <c r="IF4" s="34">
        <v>42183</v>
      </c>
      <c r="IG4" s="34">
        <v>42184</v>
      </c>
      <c r="IH4" s="34">
        <v>42185</v>
      </c>
      <c r="II4" s="34">
        <v>42186</v>
      </c>
      <c r="IJ4" s="23">
        <v>42187</v>
      </c>
      <c r="IK4" s="23">
        <v>42188</v>
      </c>
      <c r="IL4" s="23">
        <v>42189</v>
      </c>
      <c r="IM4" s="23">
        <v>42190</v>
      </c>
      <c r="IN4" s="23">
        <v>42191</v>
      </c>
      <c r="IO4" s="23">
        <v>42192</v>
      </c>
      <c r="IP4" s="23">
        <v>42193</v>
      </c>
      <c r="IQ4" s="23">
        <v>42194</v>
      </c>
      <c r="IR4" s="23">
        <v>42195</v>
      </c>
      <c r="IS4" s="23">
        <v>42196</v>
      </c>
      <c r="IT4" s="23">
        <v>42197</v>
      </c>
      <c r="IU4" s="23">
        <v>42198</v>
      </c>
      <c r="IV4" s="23">
        <v>42199</v>
      </c>
      <c r="IW4" s="23">
        <v>42200</v>
      </c>
      <c r="IX4" s="23">
        <v>42201</v>
      </c>
      <c r="IY4" s="23">
        <v>42202</v>
      </c>
      <c r="IZ4" s="23">
        <v>42203</v>
      </c>
      <c r="JA4" s="23">
        <v>42204</v>
      </c>
      <c r="JB4" s="23">
        <v>42205</v>
      </c>
      <c r="JC4" s="23">
        <v>42206</v>
      </c>
      <c r="JD4" s="23">
        <v>42207</v>
      </c>
      <c r="JE4" s="23">
        <v>42208</v>
      </c>
      <c r="JF4" s="23">
        <v>42209</v>
      </c>
      <c r="JG4" s="23">
        <v>42210</v>
      </c>
      <c r="JH4" s="23">
        <v>42211</v>
      </c>
      <c r="JI4" s="23">
        <v>42212</v>
      </c>
      <c r="JJ4" s="23">
        <v>42213</v>
      </c>
      <c r="JK4" s="23">
        <v>42214</v>
      </c>
      <c r="JL4" s="23">
        <v>42215</v>
      </c>
      <c r="JM4" s="23">
        <v>42216</v>
      </c>
      <c r="JN4" s="23">
        <v>42217</v>
      </c>
      <c r="JO4" s="23">
        <v>42218</v>
      </c>
      <c r="JP4" s="23">
        <v>42219</v>
      </c>
      <c r="JQ4" s="23">
        <v>42220</v>
      </c>
      <c r="JR4" s="23">
        <v>42221</v>
      </c>
      <c r="JS4" s="23">
        <v>42222</v>
      </c>
      <c r="JT4" s="23">
        <v>42223</v>
      </c>
      <c r="JU4" s="23">
        <v>42224</v>
      </c>
      <c r="JV4" s="23">
        <v>42225</v>
      </c>
      <c r="JW4" s="23">
        <v>42226</v>
      </c>
      <c r="JX4" s="23">
        <v>42227</v>
      </c>
      <c r="JY4" s="23">
        <v>42228</v>
      </c>
      <c r="JZ4" s="23">
        <v>42229</v>
      </c>
      <c r="KA4" s="23">
        <v>42230</v>
      </c>
      <c r="KB4" s="23">
        <v>42231</v>
      </c>
      <c r="KC4" s="23">
        <v>42232</v>
      </c>
      <c r="KD4" s="23">
        <v>42233</v>
      </c>
      <c r="KE4" s="23">
        <v>42234</v>
      </c>
      <c r="KF4" s="23">
        <v>42235</v>
      </c>
      <c r="KG4" s="23">
        <v>42236</v>
      </c>
      <c r="KH4" s="23">
        <v>42237</v>
      </c>
      <c r="KI4" s="23">
        <v>42238</v>
      </c>
      <c r="KJ4" s="23">
        <v>42239</v>
      </c>
      <c r="KK4" s="23">
        <v>42240</v>
      </c>
      <c r="KL4" s="23">
        <v>42241</v>
      </c>
      <c r="KM4" s="23">
        <v>42242</v>
      </c>
      <c r="KN4" s="23">
        <v>42243</v>
      </c>
      <c r="KO4" s="23">
        <v>42244</v>
      </c>
      <c r="KP4" s="23">
        <v>42245</v>
      </c>
      <c r="KQ4" s="23">
        <v>42246</v>
      </c>
      <c r="KR4" s="23">
        <v>42247</v>
      </c>
      <c r="KS4" s="23">
        <v>42248</v>
      </c>
      <c r="KT4" s="23">
        <v>42249</v>
      </c>
      <c r="KU4" s="23">
        <v>42250</v>
      </c>
      <c r="KV4" s="23">
        <v>42251</v>
      </c>
      <c r="KW4" s="23">
        <v>42252</v>
      </c>
      <c r="KX4" s="23">
        <v>42253</v>
      </c>
      <c r="KY4" s="23">
        <v>42254</v>
      </c>
      <c r="KZ4" s="23">
        <v>42255</v>
      </c>
      <c r="LA4" s="23">
        <v>42256</v>
      </c>
      <c r="LB4" s="23">
        <v>42257</v>
      </c>
      <c r="LC4" s="23">
        <v>42258</v>
      </c>
      <c r="LD4" s="23">
        <v>42259</v>
      </c>
      <c r="LE4" s="23">
        <v>42260</v>
      </c>
      <c r="LF4" s="23">
        <v>42261</v>
      </c>
      <c r="LG4" s="23">
        <v>42262</v>
      </c>
      <c r="LH4" s="23">
        <v>42263</v>
      </c>
      <c r="LI4" s="23">
        <v>42264</v>
      </c>
    </row>
    <row r="5" spans="1:321">
      <c r="A5" s="20">
        <v>1</v>
      </c>
      <c r="B5" s="5" t="s">
        <v>105</v>
      </c>
      <c r="C5" s="11">
        <v>9248</v>
      </c>
      <c r="D5" s="26" t="s">
        <v>173</v>
      </c>
      <c r="E5" s="15">
        <v>41954</v>
      </c>
      <c r="K5" s="21" t="s">
        <v>66</v>
      </c>
      <c r="L5" s="20">
        <f t="shared" ref="L5:AQ5" si="0">IF((L$4-$K$4)&lt;$D$1,(L$4-$K$4),"#####")</f>
        <v>1</v>
      </c>
      <c r="M5" s="20">
        <f t="shared" si="0"/>
        <v>2</v>
      </c>
      <c r="N5" s="20">
        <f t="shared" si="0"/>
        <v>3</v>
      </c>
      <c r="O5" s="20">
        <f t="shared" si="0"/>
        <v>4</v>
      </c>
      <c r="P5" s="20">
        <f t="shared" si="0"/>
        <v>5</v>
      </c>
      <c r="Q5" s="20">
        <f t="shared" si="0"/>
        <v>6</v>
      </c>
      <c r="R5" s="20">
        <f t="shared" si="0"/>
        <v>7</v>
      </c>
      <c r="S5" s="20">
        <f t="shared" si="0"/>
        <v>8</v>
      </c>
      <c r="T5" s="20">
        <f t="shared" si="0"/>
        <v>9</v>
      </c>
      <c r="U5" s="20">
        <f t="shared" si="0"/>
        <v>10</v>
      </c>
      <c r="V5" s="20">
        <f t="shared" si="0"/>
        <v>11</v>
      </c>
      <c r="W5" s="20">
        <f t="shared" si="0"/>
        <v>12</v>
      </c>
      <c r="X5" s="20">
        <f t="shared" si="0"/>
        <v>13</v>
      </c>
      <c r="Y5" s="20">
        <f t="shared" si="0"/>
        <v>14</v>
      </c>
      <c r="Z5" s="20">
        <f t="shared" si="0"/>
        <v>15</v>
      </c>
      <c r="AA5" s="20">
        <f t="shared" si="0"/>
        <v>16</v>
      </c>
      <c r="AB5" s="20">
        <f t="shared" si="0"/>
        <v>17</v>
      </c>
      <c r="AC5" s="20">
        <f t="shared" si="0"/>
        <v>18</v>
      </c>
      <c r="AD5" s="20">
        <f t="shared" si="0"/>
        <v>19</v>
      </c>
      <c r="AE5" s="20">
        <f t="shared" si="0"/>
        <v>20</v>
      </c>
      <c r="AF5" s="20">
        <f t="shared" si="0"/>
        <v>21</v>
      </c>
      <c r="AG5" s="20">
        <f t="shared" si="0"/>
        <v>22</v>
      </c>
      <c r="AH5" s="20">
        <f t="shared" si="0"/>
        <v>23</v>
      </c>
      <c r="AI5" s="20">
        <f t="shared" si="0"/>
        <v>24</v>
      </c>
      <c r="AJ5" s="20">
        <f t="shared" si="0"/>
        <v>25</v>
      </c>
      <c r="AK5" s="20">
        <f t="shared" si="0"/>
        <v>26</v>
      </c>
      <c r="AL5" s="20">
        <f t="shared" si="0"/>
        <v>27</v>
      </c>
      <c r="AM5" s="20">
        <f t="shared" si="0"/>
        <v>28</v>
      </c>
      <c r="AN5" s="20">
        <f t="shared" si="0"/>
        <v>29</v>
      </c>
      <c r="AO5" s="20">
        <f t="shared" si="0"/>
        <v>30</v>
      </c>
      <c r="AP5" s="20">
        <f t="shared" si="0"/>
        <v>31</v>
      </c>
      <c r="AQ5" s="20">
        <f t="shared" si="0"/>
        <v>32</v>
      </c>
      <c r="AR5" s="20">
        <f t="shared" ref="AR5:BN5" si="1">IF((AR$4-$K$4)&lt;$D$1,(AR$4-$K$4),"#####")</f>
        <v>33</v>
      </c>
      <c r="AS5" s="20">
        <f t="shared" si="1"/>
        <v>34</v>
      </c>
      <c r="AT5" s="20">
        <f t="shared" si="1"/>
        <v>35</v>
      </c>
      <c r="AU5" s="20">
        <f t="shared" si="1"/>
        <v>36</v>
      </c>
      <c r="AV5" s="20">
        <f t="shared" si="1"/>
        <v>37</v>
      </c>
      <c r="AW5" s="20">
        <f t="shared" si="1"/>
        <v>38</v>
      </c>
      <c r="AX5" s="20">
        <f t="shared" si="1"/>
        <v>39</v>
      </c>
      <c r="AY5" s="20">
        <f t="shared" si="1"/>
        <v>40</v>
      </c>
      <c r="AZ5" s="20">
        <f t="shared" si="1"/>
        <v>41</v>
      </c>
      <c r="BA5" s="20">
        <f t="shared" si="1"/>
        <v>42</v>
      </c>
      <c r="BB5" s="20">
        <f t="shared" si="1"/>
        <v>43</v>
      </c>
      <c r="BC5" s="20">
        <f t="shared" si="1"/>
        <v>44</v>
      </c>
      <c r="BD5" s="20">
        <f t="shared" si="1"/>
        <v>45</v>
      </c>
      <c r="BE5" s="20">
        <f t="shared" si="1"/>
        <v>46</v>
      </c>
      <c r="BF5" s="20">
        <f t="shared" si="1"/>
        <v>47</v>
      </c>
      <c r="BG5" s="20">
        <f t="shared" si="1"/>
        <v>48</v>
      </c>
      <c r="BH5" s="20">
        <f t="shared" si="1"/>
        <v>49</v>
      </c>
      <c r="BI5" s="20">
        <f t="shared" si="1"/>
        <v>50</v>
      </c>
      <c r="BJ5" s="20">
        <f t="shared" si="1"/>
        <v>51</v>
      </c>
      <c r="BK5" s="20">
        <f t="shared" si="1"/>
        <v>52</v>
      </c>
      <c r="BL5" s="20">
        <f t="shared" si="1"/>
        <v>53</v>
      </c>
      <c r="BM5" s="20">
        <f t="shared" si="1"/>
        <v>54</v>
      </c>
      <c r="BN5" s="20">
        <f t="shared" si="1"/>
        <v>55</v>
      </c>
      <c r="BO5" s="21" t="s">
        <v>89</v>
      </c>
      <c r="BP5" s="20">
        <f>IF((BP$4-$BO$4)&lt;$D$1,(BP$4-$BO$4),"#####")</f>
        <v>1</v>
      </c>
      <c r="BQ5" s="20">
        <f t="shared" ref="BQ5:DK5" si="2">IF((BQ$4-$BO$4)&lt;$D$1,(BQ$4-$BO$4),"#####")</f>
        <v>2</v>
      </c>
      <c r="BR5" s="20">
        <f t="shared" si="2"/>
        <v>3</v>
      </c>
      <c r="BS5" s="20">
        <f t="shared" si="2"/>
        <v>4</v>
      </c>
      <c r="BT5" s="20">
        <f t="shared" si="2"/>
        <v>5</v>
      </c>
      <c r="BU5" s="20">
        <f t="shared" si="2"/>
        <v>6</v>
      </c>
      <c r="BV5" s="20">
        <f t="shared" si="2"/>
        <v>7</v>
      </c>
      <c r="BW5" s="20">
        <f t="shared" si="2"/>
        <v>8</v>
      </c>
      <c r="BX5" s="20">
        <f t="shared" si="2"/>
        <v>9</v>
      </c>
      <c r="BY5" s="20">
        <f t="shared" si="2"/>
        <v>10</v>
      </c>
      <c r="BZ5" s="20">
        <f t="shared" si="2"/>
        <v>11</v>
      </c>
      <c r="CA5" s="20">
        <f t="shared" si="2"/>
        <v>12</v>
      </c>
      <c r="CB5" s="20">
        <f t="shared" si="2"/>
        <v>13</v>
      </c>
      <c r="CC5" s="20">
        <f t="shared" si="2"/>
        <v>14</v>
      </c>
      <c r="CD5" s="20">
        <f t="shared" si="2"/>
        <v>15</v>
      </c>
      <c r="CE5" s="20">
        <f t="shared" si="2"/>
        <v>16</v>
      </c>
      <c r="CF5" s="20">
        <f t="shared" si="2"/>
        <v>17</v>
      </c>
      <c r="CG5" s="20">
        <f t="shared" si="2"/>
        <v>18</v>
      </c>
      <c r="CH5" s="20">
        <f t="shared" si="2"/>
        <v>19</v>
      </c>
      <c r="CI5" s="20">
        <f t="shared" si="2"/>
        <v>20</v>
      </c>
      <c r="CJ5" s="20">
        <f t="shared" si="2"/>
        <v>21</v>
      </c>
      <c r="CK5" s="20">
        <f t="shared" si="2"/>
        <v>22</v>
      </c>
      <c r="CL5" s="20">
        <f t="shared" si="2"/>
        <v>23</v>
      </c>
      <c r="CM5" s="20">
        <f t="shared" si="2"/>
        <v>24</v>
      </c>
      <c r="CN5" s="20">
        <f t="shared" si="2"/>
        <v>25</v>
      </c>
      <c r="CO5" s="20">
        <f t="shared" si="2"/>
        <v>26</v>
      </c>
      <c r="CP5" s="20">
        <f t="shared" si="2"/>
        <v>27</v>
      </c>
      <c r="CQ5" s="20">
        <f t="shared" si="2"/>
        <v>28</v>
      </c>
      <c r="CR5" s="20">
        <f t="shared" si="2"/>
        <v>29</v>
      </c>
      <c r="CS5" s="20">
        <f t="shared" si="2"/>
        <v>30</v>
      </c>
      <c r="CT5" s="20">
        <f t="shared" si="2"/>
        <v>31</v>
      </c>
      <c r="CU5" s="20">
        <f t="shared" si="2"/>
        <v>32</v>
      </c>
      <c r="CV5" s="20">
        <f t="shared" si="2"/>
        <v>33</v>
      </c>
      <c r="CW5" s="20">
        <f t="shared" si="2"/>
        <v>34</v>
      </c>
      <c r="CX5" s="20">
        <f t="shared" si="2"/>
        <v>35</v>
      </c>
      <c r="CY5" s="20">
        <f t="shared" si="2"/>
        <v>36</v>
      </c>
      <c r="CZ5" s="20">
        <f t="shared" si="2"/>
        <v>37</v>
      </c>
      <c r="DA5" s="20">
        <f t="shared" si="2"/>
        <v>38</v>
      </c>
      <c r="DB5" s="20">
        <f t="shared" si="2"/>
        <v>39</v>
      </c>
      <c r="DC5" s="20">
        <f t="shared" si="2"/>
        <v>40</v>
      </c>
      <c r="DD5" s="20">
        <f t="shared" si="2"/>
        <v>41</v>
      </c>
      <c r="DE5" s="20">
        <f t="shared" si="2"/>
        <v>42</v>
      </c>
      <c r="DF5" s="20">
        <f t="shared" si="2"/>
        <v>43</v>
      </c>
      <c r="DG5" s="20">
        <f t="shared" si="2"/>
        <v>44</v>
      </c>
      <c r="DH5" s="20">
        <f t="shared" si="2"/>
        <v>45</v>
      </c>
      <c r="DI5" s="20">
        <f t="shared" si="2"/>
        <v>46</v>
      </c>
      <c r="DJ5" s="20">
        <f t="shared" si="2"/>
        <v>47</v>
      </c>
      <c r="DK5" s="21">
        <f t="shared" si="2"/>
        <v>48</v>
      </c>
      <c r="DL5" s="20">
        <f>IF((DL$4-$DK$4)&lt;$D$1,(DL$4-$DK$4),"#####")</f>
        <v>1</v>
      </c>
      <c r="DM5" s="20">
        <f t="shared" ref="DM5:EK5" si="3">IF((DM$4-$DK$4)&lt;$D$1,(DM$4-$DK$4),"#####")</f>
        <v>2</v>
      </c>
      <c r="DN5" s="20">
        <f t="shared" si="3"/>
        <v>3</v>
      </c>
      <c r="DO5" s="20">
        <f t="shared" si="3"/>
        <v>4</v>
      </c>
      <c r="DP5" s="20">
        <f t="shared" si="3"/>
        <v>5</v>
      </c>
      <c r="DQ5" s="20">
        <f t="shared" si="3"/>
        <v>6</v>
      </c>
      <c r="DR5" s="20">
        <f t="shared" si="3"/>
        <v>7</v>
      </c>
      <c r="DS5" s="20">
        <f t="shared" si="3"/>
        <v>8</v>
      </c>
      <c r="DT5" s="20">
        <f t="shared" si="3"/>
        <v>9</v>
      </c>
      <c r="DU5" s="20">
        <f t="shared" si="3"/>
        <v>10</v>
      </c>
      <c r="DV5" s="20">
        <f t="shared" si="3"/>
        <v>11</v>
      </c>
      <c r="DW5" s="20">
        <f t="shared" si="3"/>
        <v>12</v>
      </c>
      <c r="DX5" s="20">
        <f t="shared" si="3"/>
        <v>13</v>
      </c>
      <c r="DY5" s="20">
        <f t="shared" si="3"/>
        <v>14</v>
      </c>
      <c r="DZ5" s="20">
        <f t="shared" si="3"/>
        <v>15</v>
      </c>
      <c r="EA5" s="20">
        <f t="shared" si="3"/>
        <v>16</v>
      </c>
      <c r="EB5" s="20">
        <f t="shared" si="3"/>
        <v>17</v>
      </c>
      <c r="EC5" s="20">
        <f t="shared" si="3"/>
        <v>18</v>
      </c>
      <c r="ED5" s="20">
        <f t="shared" si="3"/>
        <v>19</v>
      </c>
      <c r="EE5" s="20">
        <f t="shared" si="3"/>
        <v>20</v>
      </c>
      <c r="EF5" s="20">
        <f t="shared" si="3"/>
        <v>21</v>
      </c>
      <c r="EG5" s="20">
        <f t="shared" si="3"/>
        <v>22</v>
      </c>
      <c r="EH5" s="20">
        <f t="shared" si="3"/>
        <v>23</v>
      </c>
      <c r="EI5" s="20">
        <f t="shared" si="3"/>
        <v>24</v>
      </c>
      <c r="EJ5" s="20">
        <f t="shared" si="3"/>
        <v>25</v>
      </c>
      <c r="EK5" s="21">
        <f t="shared" si="3"/>
        <v>26</v>
      </c>
      <c r="EL5" s="20">
        <f>IF((EL$4-$EK$4)&lt;$D$1,(EL$4-$EK$4),"#####")</f>
        <v>1</v>
      </c>
      <c r="EM5" s="20">
        <f t="shared" ref="EM5:GT5" si="4">IF((EM$4-$EK$4)&lt;$D$1,(EM$4-$EK$4),"#####")</f>
        <v>2</v>
      </c>
      <c r="EN5" s="20">
        <f t="shared" si="4"/>
        <v>3</v>
      </c>
      <c r="EO5" s="20">
        <f t="shared" si="4"/>
        <v>4</v>
      </c>
      <c r="EP5" s="20">
        <f t="shared" si="4"/>
        <v>5</v>
      </c>
      <c r="EQ5" s="20">
        <f t="shared" si="4"/>
        <v>6</v>
      </c>
      <c r="ER5" s="20">
        <f t="shared" si="4"/>
        <v>7</v>
      </c>
      <c r="ES5" s="20">
        <f t="shared" si="4"/>
        <v>8</v>
      </c>
      <c r="ET5" s="20">
        <f t="shared" si="4"/>
        <v>9</v>
      </c>
      <c r="EU5" s="20">
        <f t="shared" si="4"/>
        <v>10</v>
      </c>
      <c r="EV5" s="20">
        <f t="shared" si="4"/>
        <v>11</v>
      </c>
      <c r="EW5" s="20">
        <f t="shared" si="4"/>
        <v>12</v>
      </c>
      <c r="EX5" s="20">
        <f t="shared" si="4"/>
        <v>13</v>
      </c>
      <c r="EY5" s="20">
        <f t="shared" si="4"/>
        <v>14</v>
      </c>
      <c r="EZ5" s="20">
        <f t="shared" si="4"/>
        <v>15</v>
      </c>
      <c r="FA5" s="20">
        <f t="shared" si="4"/>
        <v>16</v>
      </c>
      <c r="FB5" s="20">
        <f t="shared" si="4"/>
        <v>17</v>
      </c>
      <c r="FC5" s="20">
        <f t="shared" si="4"/>
        <v>18</v>
      </c>
      <c r="FD5" s="20">
        <f t="shared" si="4"/>
        <v>19</v>
      </c>
      <c r="FE5" s="20">
        <f t="shared" si="4"/>
        <v>20</v>
      </c>
      <c r="FF5" s="20">
        <f t="shared" si="4"/>
        <v>21</v>
      </c>
      <c r="FG5" s="20">
        <f t="shared" si="4"/>
        <v>22</v>
      </c>
      <c r="FH5" s="20">
        <f t="shared" si="4"/>
        <v>23</v>
      </c>
      <c r="FI5" s="20">
        <f t="shared" si="4"/>
        <v>24</v>
      </c>
      <c r="FJ5" s="20">
        <f t="shared" si="4"/>
        <v>25</v>
      </c>
      <c r="FK5" s="20">
        <f t="shared" si="4"/>
        <v>26</v>
      </c>
      <c r="FL5" s="20">
        <f t="shared" si="4"/>
        <v>27</v>
      </c>
      <c r="FM5" s="20">
        <f t="shared" si="4"/>
        <v>28</v>
      </c>
      <c r="FN5" s="20">
        <f t="shared" si="4"/>
        <v>29</v>
      </c>
      <c r="FO5" s="20">
        <f t="shared" si="4"/>
        <v>30</v>
      </c>
      <c r="FP5" s="20">
        <f t="shared" si="4"/>
        <v>31</v>
      </c>
      <c r="FQ5" s="20">
        <f t="shared" si="4"/>
        <v>32</v>
      </c>
      <c r="FR5" s="20">
        <f t="shared" si="4"/>
        <v>33</v>
      </c>
      <c r="FS5" s="20">
        <f t="shared" si="4"/>
        <v>34</v>
      </c>
      <c r="FT5" s="20">
        <f t="shared" si="4"/>
        <v>35</v>
      </c>
      <c r="FU5" s="20">
        <f t="shared" si="4"/>
        <v>36</v>
      </c>
      <c r="FV5" s="20">
        <f t="shared" si="4"/>
        <v>37</v>
      </c>
      <c r="FW5" s="20">
        <f t="shared" si="4"/>
        <v>38</v>
      </c>
      <c r="FX5" s="1">
        <f t="shared" si="4"/>
        <v>39</v>
      </c>
      <c r="FY5" s="1">
        <f t="shared" si="4"/>
        <v>40</v>
      </c>
      <c r="FZ5" s="1">
        <f t="shared" si="4"/>
        <v>41</v>
      </c>
      <c r="GA5" s="1">
        <f t="shared" si="4"/>
        <v>42</v>
      </c>
      <c r="GB5" s="1">
        <f t="shared" si="4"/>
        <v>43</v>
      </c>
      <c r="GC5" s="1">
        <f t="shared" si="4"/>
        <v>44</v>
      </c>
      <c r="GD5" s="1">
        <f t="shared" si="4"/>
        <v>45</v>
      </c>
      <c r="GE5" s="1">
        <f t="shared" si="4"/>
        <v>46</v>
      </c>
      <c r="GF5" s="1">
        <f t="shared" si="4"/>
        <v>47</v>
      </c>
      <c r="GG5" s="1">
        <f t="shared" si="4"/>
        <v>48</v>
      </c>
      <c r="GH5" s="1">
        <f t="shared" si="4"/>
        <v>49</v>
      </c>
      <c r="GI5" s="1">
        <f t="shared" si="4"/>
        <v>50</v>
      </c>
      <c r="GJ5" s="1">
        <f t="shared" si="4"/>
        <v>51</v>
      </c>
      <c r="GK5" s="1">
        <f t="shared" si="4"/>
        <v>52</v>
      </c>
      <c r="GL5" s="1">
        <f t="shared" si="4"/>
        <v>53</v>
      </c>
      <c r="GM5" s="1">
        <f t="shared" si="4"/>
        <v>54</v>
      </c>
      <c r="GN5" s="1">
        <f t="shared" si="4"/>
        <v>55</v>
      </c>
      <c r="GO5" s="1">
        <f t="shared" si="4"/>
        <v>56</v>
      </c>
      <c r="GP5" s="1" t="str">
        <f t="shared" si="4"/>
        <v>#####</v>
      </c>
      <c r="GQ5" s="1" t="str">
        <f t="shared" si="4"/>
        <v>#####</v>
      </c>
      <c r="GR5" s="1" t="str">
        <f t="shared" si="4"/>
        <v>#####</v>
      </c>
      <c r="GS5" s="1" t="str">
        <f t="shared" si="4"/>
        <v>#####</v>
      </c>
      <c r="GT5" s="21" t="str">
        <f t="shared" si="4"/>
        <v>#####</v>
      </c>
      <c r="GU5" s="20">
        <f>IF((GU$4-$GT$4)&lt;$D$1,(GU$4-$GT$4),"#####")</f>
        <v>1</v>
      </c>
      <c r="GV5" s="20">
        <f t="shared" ref="GV5:IW5" si="5">IF((GV$4-$GT$4)&lt;$D$1,(GV$4-$GT$4),"#####")</f>
        <v>2</v>
      </c>
      <c r="GW5" s="20">
        <f t="shared" si="5"/>
        <v>3</v>
      </c>
      <c r="GX5" s="20">
        <f t="shared" si="5"/>
        <v>4</v>
      </c>
      <c r="GY5" s="20">
        <f t="shared" si="5"/>
        <v>5</v>
      </c>
      <c r="GZ5" s="20">
        <f t="shared" si="5"/>
        <v>6</v>
      </c>
      <c r="HA5" s="20">
        <f t="shared" si="5"/>
        <v>7</v>
      </c>
      <c r="HB5" s="20">
        <f t="shared" si="5"/>
        <v>8</v>
      </c>
      <c r="HC5" s="20">
        <f t="shared" si="5"/>
        <v>9</v>
      </c>
      <c r="HD5" s="20">
        <f t="shared" si="5"/>
        <v>10</v>
      </c>
      <c r="HE5" s="20">
        <f t="shared" si="5"/>
        <v>11</v>
      </c>
      <c r="HF5" s="20">
        <f t="shared" si="5"/>
        <v>12</v>
      </c>
      <c r="HG5" s="20">
        <f t="shared" si="5"/>
        <v>13</v>
      </c>
      <c r="HH5" s="20">
        <f t="shared" si="5"/>
        <v>14</v>
      </c>
      <c r="HI5" s="20">
        <f t="shared" si="5"/>
        <v>15</v>
      </c>
      <c r="HJ5" s="20">
        <f t="shared" si="5"/>
        <v>16</v>
      </c>
      <c r="HK5" s="20">
        <f t="shared" si="5"/>
        <v>17</v>
      </c>
      <c r="HL5" s="20">
        <f t="shared" si="5"/>
        <v>18</v>
      </c>
      <c r="HM5" s="20">
        <f t="shared" si="5"/>
        <v>19</v>
      </c>
      <c r="HN5" s="20">
        <f t="shared" si="5"/>
        <v>20</v>
      </c>
      <c r="HO5" s="20">
        <f t="shared" si="5"/>
        <v>21</v>
      </c>
      <c r="HP5" s="20">
        <f t="shared" si="5"/>
        <v>22</v>
      </c>
      <c r="HQ5" s="20">
        <f t="shared" si="5"/>
        <v>23</v>
      </c>
      <c r="HR5" s="20">
        <f t="shared" si="5"/>
        <v>24</v>
      </c>
      <c r="HS5" s="20">
        <f t="shared" si="5"/>
        <v>25</v>
      </c>
      <c r="HT5" s="20">
        <f t="shared" si="5"/>
        <v>26</v>
      </c>
      <c r="HU5" s="20">
        <f t="shared" si="5"/>
        <v>27</v>
      </c>
      <c r="HV5" s="20">
        <f t="shared" si="5"/>
        <v>28</v>
      </c>
      <c r="HW5" s="20">
        <f t="shared" si="5"/>
        <v>29</v>
      </c>
      <c r="HX5" s="20">
        <f t="shared" si="5"/>
        <v>30</v>
      </c>
      <c r="HY5" s="20">
        <f t="shared" si="5"/>
        <v>31</v>
      </c>
      <c r="HZ5" s="20">
        <f t="shared" si="5"/>
        <v>32</v>
      </c>
      <c r="IA5" s="20">
        <f t="shared" si="5"/>
        <v>33</v>
      </c>
      <c r="IB5" s="20">
        <f t="shared" si="5"/>
        <v>34</v>
      </c>
      <c r="IC5" s="20">
        <f t="shared" si="5"/>
        <v>35</v>
      </c>
      <c r="ID5" s="1">
        <f t="shared" si="5"/>
        <v>36</v>
      </c>
      <c r="IE5" s="1">
        <f t="shared" si="5"/>
        <v>37</v>
      </c>
      <c r="IF5" s="1">
        <f t="shared" si="5"/>
        <v>38</v>
      </c>
      <c r="IG5" s="1">
        <f t="shared" si="5"/>
        <v>39</v>
      </c>
      <c r="IH5" s="1">
        <f t="shared" si="5"/>
        <v>40</v>
      </c>
      <c r="II5" s="1">
        <f t="shared" si="5"/>
        <v>41</v>
      </c>
      <c r="IJ5" s="1">
        <f t="shared" si="5"/>
        <v>42</v>
      </c>
      <c r="IK5" s="1">
        <f t="shared" si="5"/>
        <v>43</v>
      </c>
      <c r="IL5" s="1">
        <f t="shared" si="5"/>
        <v>44</v>
      </c>
      <c r="IM5" s="1">
        <f t="shared" si="5"/>
        <v>45</v>
      </c>
      <c r="IN5" s="1">
        <f t="shared" si="5"/>
        <v>46</v>
      </c>
      <c r="IO5" s="1">
        <f t="shared" si="5"/>
        <v>47</v>
      </c>
      <c r="IP5" s="1">
        <f t="shared" si="5"/>
        <v>48</v>
      </c>
      <c r="IQ5" s="1">
        <f t="shared" si="5"/>
        <v>49</v>
      </c>
      <c r="IR5" s="1">
        <f t="shared" si="5"/>
        <v>50</v>
      </c>
      <c r="IS5" s="1">
        <f t="shared" si="5"/>
        <v>51</v>
      </c>
      <c r="IT5" s="1">
        <f t="shared" si="5"/>
        <v>52</v>
      </c>
      <c r="IU5" s="1">
        <f t="shared" si="5"/>
        <v>53</v>
      </c>
      <c r="IV5" s="1">
        <f t="shared" si="5"/>
        <v>54</v>
      </c>
      <c r="IW5" s="21">
        <f t="shared" si="5"/>
        <v>55</v>
      </c>
      <c r="IX5" s="20">
        <f>IF((IX$4-$IW$4)&lt;$D$1,(IX$4-$IW$4),"#####")</f>
        <v>1</v>
      </c>
      <c r="IY5" s="20">
        <f t="shared" ref="IY5:LD5" si="6">IF((IY$4-$IW$4)&lt;$D$1,(IY$4-$IW$4),"#####")</f>
        <v>2</v>
      </c>
      <c r="IZ5" s="20">
        <f t="shared" si="6"/>
        <v>3</v>
      </c>
      <c r="JA5" s="20">
        <f t="shared" si="6"/>
        <v>4</v>
      </c>
      <c r="JB5" s="20">
        <f t="shared" si="6"/>
        <v>5</v>
      </c>
      <c r="JC5" s="20">
        <f t="shared" si="6"/>
        <v>6</v>
      </c>
      <c r="JD5" s="20">
        <f t="shared" si="6"/>
        <v>7</v>
      </c>
      <c r="JE5" s="20">
        <f t="shared" si="6"/>
        <v>8</v>
      </c>
      <c r="JF5" s="20">
        <f t="shared" si="6"/>
        <v>9</v>
      </c>
      <c r="JG5" s="20">
        <f t="shared" si="6"/>
        <v>10</v>
      </c>
      <c r="JH5" s="20">
        <f t="shared" si="6"/>
        <v>11</v>
      </c>
      <c r="JI5" s="20">
        <f t="shared" si="6"/>
        <v>12</v>
      </c>
      <c r="JJ5" s="20">
        <f t="shared" si="6"/>
        <v>13</v>
      </c>
      <c r="JK5" s="20">
        <f t="shared" si="6"/>
        <v>14</v>
      </c>
      <c r="JL5" s="20">
        <f t="shared" si="6"/>
        <v>15</v>
      </c>
      <c r="JM5" s="20">
        <f t="shared" si="6"/>
        <v>16</v>
      </c>
      <c r="JN5" s="20">
        <f t="shared" si="6"/>
        <v>17</v>
      </c>
      <c r="JO5" s="20">
        <f t="shared" si="6"/>
        <v>18</v>
      </c>
      <c r="JP5" s="20">
        <f t="shared" si="6"/>
        <v>19</v>
      </c>
      <c r="JQ5" s="20">
        <f t="shared" si="6"/>
        <v>20</v>
      </c>
      <c r="JR5" s="20">
        <f t="shared" si="6"/>
        <v>21</v>
      </c>
      <c r="JS5" s="20">
        <f t="shared" si="6"/>
        <v>22</v>
      </c>
      <c r="JT5" s="20">
        <f t="shared" si="6"/>
        <v>23</v>
      </c>
      <c r="JU5" s="20">
        <f t="shared" si="6"/>
        <v>24</v>
      </c>
      <c r="JV5" s="20">
        <f t="shared" si="6"/>
        <v>25</v>
      </c>
      <c r="JW5" s="20">
        <f t="shared" si="6"/>
        <v>26</v>
      </c>
      <c r="JX5" s="20">
        <f t="shared" si="6"/>
        <v>27</v>
      </c>
      <c r="JY5" s="20">
        <f t="shared" si="6"/>
        <v>28</v>
      </c>
      <c r="JZ5" s="20">
        <f t="shared" si="6"/>
        <v>29</v>
      </c>
      <c r="KA5" s="20">
        <f t="shared" si="6"/>
        <v>30</v>
      </c>
      <c r="KB5" s="20">
        <f t="shared" si="6"/>
        <v>31</v>
      </c>
      <c r="KC5" s="20">
        <f t="shared" si="6"/>
        <v>32</v>
      </c>
      <c r="KD5" s="20">
        <f t="shared" si="6"/>
        <v>33</v>
      </c>
      <c r="KE5" s="20">
        <f t="shared" si="6"/>
        <v>34</v>
      </c>
      <c r="KF5" s="20">
        <f t="shared" si="6"/>
        <v>35</v>
      </c>
      <c r="KG5" s="20">
        <f t="shared" si="6"/>
        <v>36</v>
      </c>
      <c r="KH5" s="20">
        <f t="shared" si="6"/>
        <v>37</v>
      </c>
      <c r="KI5" s="20">
        <f t="shared" si="6"/>
        <v>38</v>
      </c>
      <c r="KJ5" s="20">
        <f t="shared" si="6"/>
        <v>39</v>
      </c>
      <c r="KK5" s="20">
        <f t="shared" si="6"/>
        <v>40</v>
      </c>
      <c r="KL5" s="20">
        <f t="shared" si="6"/>
        <v>41</v>
      </c>
      <c r="KM5" s="20">
        <f t="shared" si="6"/>
        <v>42</v>
      </c>
      <c r="KN5" s="20">
        <f t="shared" si="6"/>
        <v>43</v>
      </c>
      <c r="KO5" s="20">
        <f t="shared" si="6"/>
        <v>44</v>
      </c>
      <c r="KP5" s="20">
        <f t="shared" si="6"/>
        <v>45</v>
      </c>
      <c r="KQ5" s="20">
        <f t="shared" si="6"/>
        <v>46</v>
      </c>
      <c r="KR5" s="20">
        <f t="shared" si="6"/>
        <v>47</v>
      </c>
      <c r="KS5" s="20">
        <f t="shared" si="6"/>
        <v>48</v>
      </c>
      <c r="KT5" s="20">
        <f t="shared" si="6"/>
        <v>49</v>
      </c>
      <c r="KU5" s="20">
        <f t="shared" si="6"/>
        <v>50</v>
      </c>
      <c r="KV5" s="20">
        <f t="shared" si="6"/>
        <v>51</v>
      </c>
      <c r="KW5" s="20">
        <f t="shared" si="6"/>
        <v>52</v>
      </c>
      <c r="KX5" s="20">
        <f t="shared" si="6"/>
        <v>53</v>
      </c>
      <c r="KY5" s="20">
        <f t="shared" si="6"/>
        <v>54</v>
      </c>
      <c r="KZ5" s="20">
        <f t="shared" si="6"/>
        <v>55</v>
      </c>
      <c r="LA5" s="20">
        <f t="shared" si="6"/>
        <v>56</v>
      </c>
      <c r="LB5" s="20" t="str">
        <f t="shared" si="6"/>
        <v>#####</v>
      </c>
      <c r="LC5" s="20" t="str">
        <f t="shared" si="6"/>
        <v>#####</v>
      </c>
      <c r="LD5" s="20" t="str">
        <f t="shared" si="6"/>
        <v>#####</v>
      </c>
      <c r="LE5" s="21" t="s">
        <v>148</v>
      </c>
    </row>
    <row r="6" spans="1:321">
      <c r="A6" s="20">
        <v>2</v>
      </c>
      <c r="B6" s="6" t="s">
        <v>59</v>
      </c>
      <c r="C6" s="37" t="s">
        <v>175</v>
      </c>
      <c r="D6" s="27" t="s">
        <v>180</v>
      </c>
      <c r="E6" s="16">
        <v>41950</v>
      </c>
      <c r="G6" s="21" t="s">
        <v>66</v>
      </c>
      <c r="H6" s="20">
        <f t="shared" ref="H6:AM6" si="7">IF((H$4-$G$4)&lt;$D$1,(H$4-$G$4),"#####")</f>
        <v>1</v>
      </c>
      <c r="I6" s="20">
        <f t="shared" si="7"/>
        <v>2</v>
      </c>
      <c r="J6" s="20">
        <f t="shared" si="7"/>
        <v>3</v>
      </c>
      <c r="K6" s="20">
        <f t="shared" si="7"/>
        <v>4</v>
      </c>
      <c r="L6" s="20">
        <f t="shared" si="7"/>
        <v>5</v>
      </c>
      <c r="M6" s="20">
        <f t="shared" si="7"/>
        <v>6</v>
      </c>
      <c r="N6" s="20">
        <f t="shared" si="7"/>
        <v>7</v>
      </c>
      <c r="O6" s="20">
        <f t="shared" si="7"/>
        <v>8</v>
      </c>
      <c r="P6" s="20">
        <f t="shared" si="7"/>
        <v>9</v>
      </c>
      <c r="Q6" s="20">
        <f t="shared" si="7"/>
        <v>10</v>
      </c>
      <c r="R6" s="20">
        <f t="shared" si="7"/>
        <v>11</v>
      </c>
      <c r="S6" s="20">
        <f t="shared" si="7"/>
        <v>12</v>
      </c>
      <c r="T6" s="20">
        <f t="shared" si="7"/>
        <v>13</v>
      </c>
      <c r="U6" s="20">
        <f t="shared" si="7"/>
        <v>14</v>
      </c>
      <c r="V6" s="20">
        <f t="shared" si="7"/>
        <v>15</v>
      </c>
      <c r="W6" s="20">
        <f t="shared" si="7"/>
        <v>16</v>
      </c>
      <c r="X6" s="20">
        <f t="shared" si="7"/>
        <v>17</v>
      </c>
      <c r="Y6" s="20">
        <f t="shared" si="7"/>
        <v>18</v>
      </c>
      <c r="Z6" s="20">
        <f t="shared" si="7"/>
        <v>19</v>
      </c>
      <c r="AA6" s="20">
        <f t="shared" si="7"/>
        <v>20</v>
      </c>
      <c r="AB6" s="20">
        <f t="shared" si="7"/>
        <v>21</v>
      </c>
      <c r="AC6" s="20">
        <f t="shared" si="7"/>
        <v>22</v>
      </c>
      <c r="AD6" s="20">
        <f t="shared" si="7"/>
        <v>23</v>
      </c>
      <c r="AE6" s="20">
        <f t="shared" si="7"/>
        <v>24</v>
      </c>
      <c r="AF6" s="20">
        <f t="shared" si="7"/>
        <v>25</v>
      </c>
      <c r="AG6" s="20">
        <f t="shared" si="7"/>
        <v>26</v>
      </c>
      <c r="AH6" s="20">
        <f t="shared" si="7"/>
        <v>27</v>
      </c>
      <c r="AI6" s="20">
        <f t="shared" si="7"/>
        <v>28</v>
      </c>
      <c r="AJ6" s="20">
        <f t="shared" si="7"/>
        <v>29</v>
      </c>
      <c r="AK6" s="20">
        <f t="shared" si="7"/>
        <v>30</v>
      </c>
      <c r="AL6" s="20">
        <f t="shared" si="7"/>
        <v>31</v>
      </c>
      <c r="AM6" s="20">
        <f t="shared" si="7"/>
        <v>32</v>
      </c>
      <c r="AN6" s="20">
        <f t="shared" ref="AN6:BG6" si="8">IF((AN$4-$G$4)&lt;$D$1,(AN$4-$G$4),"#####")</f>
        <v>33</v>
      </c>
      <c r="AO6" s="20">
        <f t="shared" si="8"/>
        <v>34</v>
      </c>
      <c r="AP6" s="20">
        <f t="shared" si="8"/>
        <v>35</v>
      </c>
      <c r="AQ6" s="20">
        <f t="shared" si="8"/>
        <v>36</v>
      </c>
      <c r="AR6" s="20">
        <f t="shared" si="8"/>
        <v>37</v>
      </c>
      <c r="AS6" s="20">
        <f t="shared" si="8"/>
        <v>38</v>
      </c>
      <c r="AT6" s="20">
        <f t="shared" si="8"/>
        <v>39</v>
      </c>
      <c r="AU6" s="20">
        <f t="shared" si="8"/>
        <v>40</v>
      </c>
      <c r="AV6" s="20">
        <f t="shared" si="8"/>
        <v>41</v>
      </c>
      <c r="AW6" s="20">
        <f t="shared" si="8"/>
        <v>42</v>
      </c>
      <c r="AX6" s="20">
        <f t="shared" si="8"/>
        <v>43</v>
      </c>
      <c r="AY6" s="20">
        <f t="shared" si="8"/>
        <v>44</v>
      </c>
      <c r="AZ6" s="20">
        <f t="shared" si="8"/>
        <v>45</v>
      </c>
      <c r="BA6" s="20">
        <f t="shared" si="8"/>
        <v>46</v>
      </c>
      <c r="BB6" s="20">
        <f t="shared" si="8"/>
        <v>47</v>
      </c>
      <c r="BC6" s="20">
        <f t="shared" si="8"/>
        <v>48</v>
      </c>
      <c r="BD6" s="20">
        <f t="shared" si="8"/>
        <v>49</v>
      </c>
      <c r="BE6" s="20">
        <f t="shared" si="8"/>
        <v>50</v>
      </c>
      <c r="BF6" s="20">
        <f t="shared" si="8"/>
        <v>51</v>
      </c>
      <c r="BG6" s="20">
        <f t="shared" si="8"/>
        <v>52</v>
      </c>
      <c r="BH6" s="21" t="s">
        <v>89</v>
      </c>
      <c r="BI6" s="20">
        <f t="shared" ref="BI6:CN6" si="9">IF((BI$4-$BH$4)&lt;$D$1,(BI$4-$BH$4),"#####")</f>
        <v>1</v>
      </c>
      <c r="BJ6" s="20">
        <f t="shared" si="9"/>
        <v>2</v>
      </c>
      <c r="BK6" s="20">
        <f t="shared" si="9"/>
        <v>3</v>
      </c>
      <c r="BL6" s="20">
        <f t="shared" si="9"/>
        <v>4</v>
      </c>
      <c r="BM6" s="20">
        <f t="shared" si="9"/>
        <v>5</v>
      </c>
      <c r="BN6" s="20">
        <f t="shared" si="9"/>
        <v>6</v>
      </c>
      <c r="BO6" s="20">
        <f t="shared" si="9"/>
        <v>7</v>
      </c>
      <c r="BP6" s="20">
        <f t="shared" si="9"/>
        <v>8</v>
      </c>
      <c r="BQ6" s="20">
        <f t="shared" si="9"/>
        <v>9</v>
      </c>
      <c r="BR6" s="20">
        <f t="shared" si="9"/>
        <v>10</v>
      </c>
      <c r="BS6" s="20">
        <f t="shared" si="9"/>
        <v>11</v>
      </c>
      <c r="BT6" s="20">
        <f t="shared" si="9"/>
        <v>12</v>
      </c>
      <c r="BU6" s="20">
        <f t="shared" si="9"/>
        <v>13</v>
      </c>
      <c r="BV6" s="20">
        <f t="shared" si="9"/>
        <v>14</v>
      </c>
      <c r="BW6" s="20">
        <f t="shared" si="9"/>
        <v>15</v>
      </c>
      <c r="BX6" s="20">
        <f t="shared" si="9"/>
        <v>16</v>
      </c>
      <c r="BY6" s="20">
        <f t="shared" si="9"/>
        <v>17</v>
      </c>
      <c r="BZ6" s="20">
        <f t="shared" si="9"/>
        <v>18</v>
      </c>
      <c r="CA6" s="20">
        <f t="shared" si="9"/>
        <v>19</v>
      </c>
      <c r="CB6" s="20">
        <f t="shared" si="9"/>
        <v>20</v>
      </c>
      <c r="CC6" s="20">
        <f t="shared" si="9"/>
        <v>21</v>
      </c>
      <c r="CD6" s="20">
        <f t="shared" si="9"/>
        <v>22</v>
      </c>
      <c r="CE6" s="20">
        <f t="shared" si="9"/>
        <v>23</v>
      </c>
      <c r="CF6" s="20">
        <f t="shared" si="9"/>
        <v>24</v>
      </c>
      <c r="CG6" s="20">
        <f t="shared" si="9"/>
        <v>25</v>
      </c>
      <c r="CH6" s="20">
        <f t="shared" si="9"/>
        <v>26</v>
      </c>
      <c r="CI6" s="20">
        <f t="shared" si="9"/>
        <v>27</v>
      </c>
      <c r="CJ6" s="20">
        <f t="shared" si="9"/>
        <v>28</v>
      </c>
      <c r="CK6" s="20">
        <f t="shared" si="9"/>
        <v>29</v>
      </c>
      <c r="CL6" s="20">
        <f t="shared" si="9"/>
        <v>30</v>
      </c>
      <c r="CM6" s="20">
        <f t="shared" si="9"/>
        <v>31</v>
      </c>
      <c r="CN6" s="20">
        <f t="shared" si="9"/>
        <v>32</v>
      </c>
      <c r="CO6" s="20">
        <f t="shared" ref="CO6:DG6" si="10">IF((CO$4-$BH$4)&lt;$D$1,(CO$4-$BH$4),"#####")</f>
        <v>33</v>
      </c>
      <c r="CP6" s="20">
        <f t="shared" si="10"/>
        <v>34</v>
      </c>
      <c r="CQ6" s="20">
        <f t="shared" si="10"/>
        <v>35</v>
      </c>
      <c r="CR6" s="20">
        <f t="shared" si="10"/>
        <v>36</v>
      </c>
      <c r="CS6" s="20">
        <f t="shared" si="10"/>
        <v>37</v>
      </c>
      <c r="CT6" s="20">
        <f t="shared" si="10"/>
        <v>38</v>
      </c>
      <c r="CU6" s="20">
        <f t="shared" si="10"/>
        <v>39</v>
      </c>
      <c r="CV6" s="20">
        <f t="shared" si="10"/>
        <v>40</v>
      </c>
      <c r="CW6" s="20">
        <f t="shared" si="10"/>
        <v>41</v>
      </c>
      <c r="CX6" s="20">
        <f t="shared" si="10"/>
        <v>42</v>
      </c>
      <c r="CY6" s="20">
        <f t="shared" si="10"/>
        <v>43</v>
      </c>
      <c r="CZ6" s="20">
        <f t="shared" si="10"/>
        <v>44</v>
      </c>
      <c r="DA6" s="20">
        <f t="shared" si="10"/>
        <v>45</v>
      </c>
      <c r="DB6" s="20">
        <f t="shared" si="10"/>
        <v>46</v>
      </c>
      <c r="DC6" s="20">
        <f t="shared" si="10"/>
        <v>47</v>
      </c>
      <c r="DD6" s="20">
        <f t="shared" si="10"/>
        <v>48</v>
      </c>
      <c r="DE6" s="20">
        <f t="shared" si="10"/>
        <v>49</v>
      </c>
      <c r="DF6" s="20">
        <f t="shared" si="10"/>
        <v>50</v>
      </c>
      <c r="DG6" s="20">
        <f t="shared" si="10"/>
        <v>51</v>
      </c>
      <c r="DH6" s="21" t="s">
        <v>89</v>
      </c>
      <c r="DI6" s="20">
        <f>IF((DI$4-$DH$4)&lt;$D$1,(DI$4-$DH$4),"#####")</f>
        <v>1</v>
      </c>
      <c r="DJ6" s="20">
        <f t="shared" ref="DJ6:EJ6" si="11">IF((DJ$4-$DH$4)&lt;$D$1,(DJ$4-$DH$4),"#####")</f>
        <v>2</v>
      </c>
      <c r="DK6" s="20">
        <f t="shared" si="11"/>
        <v>3</v>
      </c>
      <c r="DL6" s="20">
        <f t="shared" si="11"/>
        <v>4</v>
      </c>
      <c r="DM6" s="20">
        <f t="shared" si="11"/>
        <v>5</v>
      </c>
      <c r="DN6" s="20">
        <f t="shared" si="11"/>
        <v>6</v>
      </c>
      <c r="DO6" s="20">
        <f t="shared" si="11"/>
        <v>7</v>
      </c>
      <c r="DP6" s="20">
        <f t="shared" si="11"/>
        <v>8</v>
      </c>
      <c r="DQ6" s="20">
        <f t="shared" si="11"/>
        <v>9</v>
      </c>
      <c r="DR6" s="20">
        <f t="shared" si="11"/>
        <v>10</v>
      </c>
      <c r="DS6" s="20">
        <f t="shared" si="11"/>
        <v>11</v>
      </c>
      <c r="DT6" s="20">
        <f t="shared" si="11"/>
        <v>12</v>
      </c>
      <c r="DU6" s="20">
        <f t="shared" si="11"/>
        <v>13</v>
      </c>
      <c r="DV6" s="20">
        <f t="shared" si="11"/>
        <v>14</v>
      </c>
      <c r="DW6" s="20">
        <f t="shared" si="11"/>
        <v>15</v>
      </c>
      <c r="DX6" s="20">
        <f t="shared" si="11"/>
        <v>16</v>
      </c>
      <c r="DY6" s="20">
        <f t="shared" si="11"/>
        <v>17</v>
      </c>
      <c r="DZ6" s="20">
        <f t="shared" si="11"/>
        <v>18</v>
      </c>
      <c r="EA6" s="20">
        <f t="shared" si="11"/>
        <v>19</v>
      </c>
      <c r="EB6" s="20">
        <f t="shared" si="11"/>
        <v>20</v>
      </c>
      <c r="EC6" s="20">
        <f t="shared" si="11"/>
        <v>21</v>
      </c>
      <c r="ED6" s="20">
        <f t="shared" si="11"/>
        <v>22</v>
      </c>
      <c r="EE6" s="20">
        <f t="shared" si="11"/>
        <v>23</v>
      </c>
      <c r="EF6" s="20">
        <f t="shared" si="11"/>
        <v>24</v>
      </c>
      <c r="EG6" s="20">
        <f t="shared" si="11"/>
        <v>25</v>
      </c>
      <c r="EH6" s="20">
        <f t="shared" si="11"/>
        <v>26</v>
      </c>
      <c r="EI6" s="20">
        <f t="shared" si="11"/>
        <v>27</v>
      </c>
      <c r="EJ6" s="21">
        <f t="shared" si="11"/>
        <v>28</v>
      </c>
      <c r="EK6" s="1">
        <f>IF((EK$4-$EJ$4)&lt;$D$1,(EK$4-$EJ$4),"#####")</f>
        <v>1</v>
      </c>
      <c r="EL6" s="1">
        <f t="shared" ref="EL6:GK6" si="12">IF((EL$4-$EJ$4)&lt;$D$1,(EL$4-$EJ$4),"#####")</f>
        <v>2</v>
      </c>
      <c r="EM6" s="1">
        <f t="shared" si="12"/>
        <v>3</v>
      </c>
      <c r="EN6" s="1">
        <f t="shared" si="12"/>
        <v>4</v>
      </c>
      <c r="EO6" s="1">
        <f t="shared" si="12"/>
        <v>5</v>
      </c>
      <c r="EP6" s="1">
        <f t="shared" si="12"/>
        <v>6</v>
      </c>
      <c r="EQ6" s="1">
        <f t="shared" si="12"/>
        <v>7</v>
      </c>
      <c r="ER6" s="1">
        <f t="shared" si="12"/>
        <v>8</v>
      </c>
      <c r="ES6" s="1">
        <f t="shared" si="12"/>
        <v>9</v>
      </c>
      <c r="ET6" s="1">
        <f t="shared" si="12"/>
        <v>10</v>
      </c>
      <c r="EU6" s="1">
        <f t="shared" si="12"/>
        <v>11</v>
      </c>
      <c r="EV6" s="1">
        <f t="shared" si="12"/>
        <v>12</v>
      </c>
      <c r="EW6" s="1">
        <f t="shared" si="12"/>
        <v>13</v>
      </c>
      <c r="EX6" s="1">
        <f t="shared" si="12"/>
        <v>14</v>
      </c>
      <c r="EY6" s="1">
        <f t="shared" si="12"/>
        <v>15</v>
      </c>
      <c r="EZ6" s="1">
        <f t="shared" si="12"/>
        <v>16</v>
      </c>
      <c r="FA6" s="1">
        <f t="shared" si="12"/>
        <v>17</v>
      </c>
      <c r="FB6" s="1">
        <f t="shared" si="12"/>
        <v>18</v>
      </c>
      <c r="FC6" s="1">
        <f t="shared" si="12"/>
        <v>19</v>
      </c>
      <c r="FD6" s="1">
        <f t="shared" si="12"/>
        <v>20</v>
      </c>
      <c r="FE6" s="1">
        <f t="shared" si="12"/>
        <v>21</v>
      </c>
      <c r="FF6" s="1">
        <f t="shared" si="12"/>
        <v>22</v>
      </c>
      <c r="FG6" s="1">
        <f t="shared" si="12"/>
        <v>23</v>
      </c>
      <c r="FH6" s="1">
        <f t="shared" si="12"/>
        <v>24</v>
      </c>
      <c r="FI6" s="1">
        <f t="shared" si="12"/>
        <v>25</v>
      </c>
      <c r="FJ6" s="1">
        <f t="shared" si="12"/>
        <v>26</v>
      </c>
      <c r="FK6" s="1">
        <f t="shared" si="12"/>
        <v>27</v>
      </c>
      <c r="FL6" s="1">
        <f t="shared" si="12"/>
        <v>28</v>
      </c>
      <c r="FM6" s="1">
        <f t="shared" si="12"/>
        <v>29</v>
      </c>
      <c r="FN6" s="1">
        <f t="shared" si="12"/>
        <v>30</v>
      </c>
      <c r="FO6" s="1">
        <f t="shared" si="12"/>
        <v>31</v>
      </c>
      <c r="FP6" s="1">
        <f t="shared" si="12"/>
        <v>32</v>
      </c>
      <c r="FQ6" s="1">
        <f t="shared" si="12"/>
        <v>33</v>
      </c>
      <c r="FR6" s="1">
        <f t="shared" si="12"/>
        <v>34</v>
      </c>
      <c r="FS6" s="1">
        <f t="shared" si="12"/>
        <v>35</v>
      </c>
      <c r="FT6" s="1">
        <f t="shared" si="12"/>
        <v>36</v>
      </c>
      <c r="FU6" s="1">
        <f t="shared" si="12"/>
        <v>37</v>
      </c>
      <c r="FV6" s="1">
        <f t="shared" si="12"/>
        <v>38</v>
      </c>
      <c r="FW6" s="1">
        <f t="shared" si="12"/>
        <v>39</v>
      </c>
      <c r="FX6" s="1">
        <f t="shared" si="12"/>
        <v>40</v>
      </c>
      <c r="FY6" s="1">
        <f t="shared" si="12"/>
        <v>41</v>
      </c>
      <c r="FZ6" s="1">
        <f t="shared" si="12"/>
        <v>42</v>
      </c>
      <c r="GA6" s="1">
        <f t="shared" si="12"/>
        <v>43</v>
      </c>
      <c r="GB6" s="1">
        <f t="shared" si="12"/>
        <v>44</v>
      </c>
      <c r="GC6" s="1">
        <f t="shared" si="12"/>
        <v>45</v>
      </c>
      <c r="GD6" s="1">
        <f t="shared" si="12"/>
        <v>46</v>
      </c>
      <c r="GE6" s="1">
        <f t="shared" si="12"/>
        <v>47</v>
      </c>
      <c r="GF6" s="1">
        <f t="shared" si="12"/>
        <v>48</v>
      </c>
      <c r="GG6" s="1">
        <f t="shared" si="12"/>
        <v>49</v>
      </c>
      <c r="GH6" s="1">
        <f t="shared" si="12"/>
        <v>50</v>
      </c>
      <c r="GI6" s="1">
        <f t="shared" si="12"/>
        <v>51</v>
      </c>
      <c r="GJ6" s="1">
        <f t="shared" si="12"/>
        <v>52</v>
      </c>
      <c r="GK6" s="1">
        <f t="shared" si="12"/>
        <v>53</v>
      </c>
      <c r="GL6" s="21" t="s">
        <v>91</v>
      </c>
      <c r="GM6" s="20">
        <f>IF((GM$4-$GL$4)&lt;$D$1,(GM$4-$GL$4),"#####")</f>
        <v>1</v>
      </c>
      <c r="GN6" s="20">
        <f t="shared" ref="GN6:IR6" si="13">IF((GN$4-$GL$4)&lt;$D$1,(GN$4-$GL$4),"#####")</f>
        <v>2</v>
      </c>
      <c r="GO6" s="20">
        <f t="shared" si="13"/>
        <v>3</v>
      </c>
      <c r="GP6" s="20">
        <f t="shared" si="13"/>
        <v>4</v>
      </c>
      <c r="GQ6" s="20">
        <f t="shared" si="13"/>
        <v>5</v>
      </c>
      <c r="GR6" s="20">
        <f t="shared" si="13"/>
        <v>6</v>
      </c>
      <c r="GS6" s="20">
        <f t="shared" si="13"/>
        <v>7</v>
      </c>
      <c r="GT6" s="20">
        <f t="shared" si="13"/>
        <v>8</v>
      </c>
      <c r="GU6" s="20">
        <f t="shared" si="13"/>
        <v>9</v>
      </c>
      <c r="GV6" s="20">
        <f t="shared" si="13"/>
        <v>10</v>
      </c>
      <c r="GW6" s="20">
        <f t="shared" si="13"/>
        <v>11</v>
      </c>
      <c r="GX6" s="20">
        <f t="shared" si="13"/>
        <v>12</v>
      </c>
      <c r="GY6" s="20">
        <f t="shared" si="13"/>
        <v>13</v>
      </c>
      <c r="GZ6" s="20">
        <f t="shared" si="13"/>
        <v>14</v>
      </c>
      <c r="HA6" s="20">
        <f t="shared" si="13"/>
        <v>15</v>
      </c>
      <c r="HB6" s="20">
        <f t="shared" si="13"/>
        <v>16</v>
      </c>
      <c r="HC6" s="20">
        <f t="shared" si="13"/>
        <v>17</v>
      </c>
      <c r="HD6" s="20">
        <f t="shared" si="13"/>
        <v>18</v>
      </c>
      <c r="HE6" s="20">
        <f t="shared" si="13"/>
        <v>19</v>
      </c>
      <c r="HF6" s="20">
        <f t="shared" si="13"/>
        <v>20</v>
      </c>
      <c r="HG6" s="20">
        <f t="shared" si="13"/>
        <v>21</v>
      </c>
      <c r="HH6" s="20">
        <f t="shared" si="13"/>
        <v>22</v>
      </c>
      <c r="HI6" s="20">
        <f t="shared" si="13"/>
        <v>23</v>
      </c>
      <c r="HJ6" s="20">
        <f t="shared" si="13"/>
        <v>24</v>
      </c>
      <c r="HK6" s="20">
        <f t="shared" si="13"/>
        <v>25</v>
      </c>
      <c r="HL6" s="20">
        <f t="shared" si="13"/>
        <v>26</v>
      </c>
      <c r="HM6" s="20">
        <f t="shared" si="13"/>
        <v>27</v>
      </c>
      <c r="HN6" s="20">
        <f t="shared" si="13"/>
        <v>28</v>
      </c>
      <c r="HO6" s="20">
        <f t="shared" si="13"/>
        <v>29</v>
      </c>
      <c r="HP6" s="20">
        <f t="shared" si="13"/>
        <v>30</v>
      </c>
      <c r="HQ6" s="20">
        <f t="shared" si="13"/>
        <v>31</v>
      </c>
      <c r="HR6" s="20">
        <f t="shared" si="13"/>
        <v>32</v>
      </c>
      <c r="HS6" s="20">
        <f t="shared" si="13"/>
        <v>33</v>
      </c>
      <c r="HT6" s="20">
        <f t="shared" si="13"/>
        <v>34</v>
      </c>
      <c r="HU6" s="20">
        <f t="shared" si="13"/>
        <v>35</v>
      </c>
      <c r="HV6" s="20">
        <f t="shared" si="13"/>
        <v>36</v>
      </c>
      <c r="HW6" s="20">
        <f t="shared" si="13"/>
        <v>37</v>
      </c>
      <c r="HX6" s="20">
        <f t="shared" si="13"/>
        <v>38</v>
      </c>
      <c r="HY6" s="20">
        <f t="shared" si="13"/>
        <v>39</v>
      </c>
      <c r="HZ6" s="20">
        <f t="shared" si="13"/>
        <v>40</v>
      </c>
      <c r="IA6" s="20">
        <f t="shared" si="13"/>
        <v>41</v>
      </c>
      <c r="IB6" s="20">
        <f t="shared" si="13"/>
        <v>42</v>
      </c>
      <c r="IC6" s="20">
        <f t="shared" si="13"/>
        <v>43</v>
      </c>
      <c r="ID6" s="20">
        <f t="shared" si="13"/>
        <v>44</v>
      </c>
      <c r="IE6" s="20">
        <f t="shared" si="13"/>
        <v>45</v>
      </c>
      <c r="IF6" s="20">
        <f t="shared" si="13"/>
        <v>46</v>
      </c>
      <c r="IG6" s="20">
        <f t="shared" si="13"/>
        <v>47</v>
      </c>
      <c r="IH6" s="20">
        <f t="shared" si="13"/>
        <v>48</v>
      </c>
      <c r="II6" s="20">
        <f t="shared" si="13"/>
        <v>49</v>
      </c>
      <c r="IJ6" s="20">
        <f t="shared" si="13"/>
        <v>50</v>
      </c>
      <c r="IK6" s="20">
        <f t="shared" si="13"/>
        <v>51</v>
      </c>
      <c r="IL6" s="20">
        <f t="shared" si="13"/>
        <v>52</v>
      </c>
      <c r="IM6" s="20">
        <f t="shared" si="13"/>
        <v>53</v>
      </c>
      <c r="IN6" s="20">
        <f t="shared" si="13"/>
        <v>54</v>
      </c>
      <c r="IO6" s="20">
        <f t="shared" si="13"/>
        <v>55</v>
      </c>
      <c r="IP6" s="20">
        <f t="shared" si="13"/>
        <v>56</v>
      </c>
      <c r="IQ6" s="20" t="str">
        <f t="shared" si="13"/>
        <v>#####</v>
      </c>
      <c r="IR6" s="21" t="str">
        <f t="shared" si="13"/>
        <v>#####</v>
      </c>
      <c r="IS6" s="20">
        <f>IF((IS$4-$IR$4)&lt;$D$1,(IS$4-$IR$4),"#####")</f>
        <v>1</v>
      </c>
      <c r="IT6" s="20">
        <f t="shared" ref="IT6:LD6" si="14">IF((IT$4-$IR$4)&lt;$D$1,(IT$4-$IR$4),"#####")</f>
        <v>2</v>
      </c>
      <c r="IU6" s="20">
        <f t="shared" si="14"/>
        <v>3</v>
      </c>
      <c r="IV6" s="20">
        <f t="shared" si="14"/>
        <v>4</v>
      </c>
      <c r="IW6" s="20">
        <f t="shared" si="14"/>
        <v>5</v>
      </c>
      <c r="IX6" s="20">
        <f t="shared" si="14"/>
        <v>6</v>
      </c>
      <c r="IY6" s="20">
        <f t="shared" si="14"/>
        <v>7</v>
      </c>
      <c r="IZ6" s="20">
        <f t="shared" si="14"/>
        <v>8</v>
      </c>
      <c r="JA6" s="20">
        <f t="shared" si="14"/>
        <v>9</v>
      </c>
      <c r="JB6" s="20">
        <f t="shared" si="14"/>
        <v>10</v>
      </c>
      <c r="JC6" s="20">
        <f t="shared" si="14"/>
        <v>11</v>
      </c>
      <c r="JD6" s="20">
        <f t="shared" si="14"/>
        <v>12</v>
      </c>
      <c r="JE6" s="20">
        <f t="shared" si="14"/>
        <v>13</v>
      </c>
      <c r="JF6" s="20">
        <f t="shared" si="14"/>
        <v>14</v>
      </c>
      <c r="JG6" s="20">
        <f t="shared" si="14"/>
        <v>15</v>
      </c>
      <c r="JH6" s="20">
        <f t="shared" si="14"/>
        <v>16</v>
      </c>
      <c r="JI6" s="20">
        <f t="shared" si="14"/>
        <v>17</v>
      </c>
      <c r="JJ6" s="20">
        <f t="shared" si="14"/>
        <v>18</v>
      </c>
      <c r="JK6" s="20">
        <f t="shared" si="14"/>
        <v>19</v>
      </c>
      <c r="JL6" s="20">
        <f t="shared" si="14"/>
        <v>20</v>
      </c>
      <c r="JM6" s="20">
        <f t="shared" si="14"/>
        <v>21</v>
      </c>
      <c r="JN6" s="20">
        <f t="shared" si="14"/>
        <v>22</v>
      </c>
      <c r="JO6" s="20">
        <f t="shared" si="14"/>
        <v>23</v>
      </c>
      <c r="JP6" s="20">
        <f t="shared" si="14"/>
        <v>24</v>
      </c>
      <c r="JQ6" s="20">
        <f t="shared" si="14"/>
        <v>25</v>
      </c>
      <c r="JR6" s="20">
        <f t="shared" si="14"/>
        <v>26</v>
      </c>
      <c r="JS6" s="20">
        <f t="shared" si="14"/>
        <v>27</v>
      </c>
      <c r="JT6" s="20">
        <f t="shared" si="14"/>
        <v>28</v>
      </c>
      <c r="JU6" s="20">
        <f t="shared" si="14"/>
        <v>29</v>
      </c>
      <c r="JV6" s="20">
        <f t="shared" si="14"/>
        <v>30</v>
      </c>
      <c r="JW6" s="20">
        <f t="shared" si="14"/>
        <v>31</v>
      </c>
      <c r="JX6" s="20">
        <f t="shared" si="14"/>
        <v>32</v>
      </c>
      <c r="JY6" s="20">
        <f t="shared" si="14"/>
        <v>33</v>
      </c>
      <c r="JZ6" s="20">
        <f t="shared" si="14"/>
        <v>34</v>
      </c>
      <c r="KA6" s="20">
        <f t="shared" si="14"/>
        <v>35</v>
      </c>
      <c r="KB6" s="20">
        <f t="shared" si="14"/>
        <v>36</v>
      </c>
      <c r="KC6" s="20">
        <f t="shared" si="14"/>
        <v>37</v>
      </c>
      <c r="KD6" s="20">
        <f t="shared" si="14"/>
        <v>38</v>
      </c>
      <c r="KE6" s="20">
        <f t="shared" si="14"/>
        <v>39</v>
      </c>
      <c r="KF6" s="20">
        <f t="shared" si="14"/>
        <v>40</v>
      </c>
      <c r="KG6" s="20">
        <f t="shared" si="14"/>
        <v>41</v>
      </c>
      <c r="KH6" s="20">
        <f t="shared" si="14"/>
        <v>42</v>
      </c>
      <c r="KI6" s="20">
        <f t="shared" si="14"/>
        <v>43</v>
      </c>
      <c r="KJ6" s="20">
        <f t="shared" si="14"/>
        <v>44</v>
      </c>
      <c r="KK6" s="20">
        <f t="shared" si="14"/>
        <v>45</v>
      </c>
      <c r="KL6" s="20">
        <f t="shared" si="14"/>
        <v>46</v>
      </c>
      <c r="KM6" s="20">
        <f t="shared" si="14"/>
        <v>47</v>
      </c>
      <c r="KN6" s="20">
        <f t="shared" si="14"/>
        <v>48</v>
      </c>
      <c r="KO6" s="20">
        <f t="shared" si="14"/>
        <v>49</v>
      </c>
      <c r="KP6" s="20">
        <f t="shared" si="14"/>
        <v>50</v>
      </c>
      <c r="KQ6" s="20">
        <f t="shared" si="14"/>
        <v>51</v>
      </c>
      <c r="KR6" s="20">
        <f t="shared" si="14"/>
        <v>52</v>
      </c>
      <c r="KS6" s="20">
        <f t="shared" si="14"/>
        <v>53</v>
      </c>
      <c r="KT6" s="20">
        <f t="shared" si="14"/>
        <v>54</v>
      </c>
      <c r="KU6" s="20">
        <f t="shared" si="14"/>
        <v>55</v>
      </c>
      <c r="KV6" s="20">
        <f t="shared" si="14"/>
        <v>56</v>
      </c>
      <c r="KW6" s="20" t="str">
        <f t="shared" si="14"/>
        <v>#####</v>
      </c>
      <c r="KX6" s="20" t="str">
        <f t="shared" si="14"/>
        <v>#####</v>
      </c>
      <c r="KY6" s="20" t="str">
        <f t="shared" si="14"/>
        <v>#####</v>
      </c>
      <c r="KZ6" s="20" t="str">
        <f t="shared" si="14"/>
        <v>#####</v>
      </c>
      <c r="LA6" s="20" t="str">
        <f t="shared" si="14"/>
        <v>#####</v>
      </c>
      <c r="LB6" s="20" t="str">
        <f t="shared" si="14"/>
        <v>#####</v>
      </c>
      <c r="LC6" s="20" t="str">
        <f t="shared" si="14"/>
        <v>#####</v>
      </c>
      <c r="LD6" s="20" t="str">
        <f t="shared" si="14"/>
        <v>#####</v>
      </c>
      <c r="LE6" s="21" t="s">
        <v>148</v>
      </c>
      <c r="LF6" s="19"/>
      <c r="LG6" s="19"/>
      <c r="LH6" s="19"/>
    </row>
    <row r="7" spans="1:321">
      <c r="A7" s="20">
        <v>5</v>
      </c>
      <c r="B7" s="5" t="s">
        <v>137</v>
      </c>
      <c r="C7" s="35">
        <v>9338</v>
      </c>
      <c r="D7" s="39" t="s">
        <v>152</v>
      </c>
      <c r="E7" s="15">
        <v>41949</v>
      </c>
      <c r="F7" s="21" t="s">
        <v>66</v>
      </c>
      <c r="G7" s="20">
        <f t="shared" ref="G7:AL7" si="15">IF((G$4-$F$4)&lt;$D$1,(G$4-$F$4),"#####")</f>
        <v>1</v>
      </c>
      <c r="H7" s="20">
        <f t="shared" si="15"/>
        <v>2</v>
      </c>
      <c r="I7" s="20">
        <f t="shared" si="15"/>
        <v>3</v>
      </c>
      <c r="J7" s="20">
        <f t="shared" si="15"/>
        <v>4</v>
      </c>
      <c r="K7" s="20">
        <f t="shared" si="15"/>
        <v>5</v>
      </c>
      <c r="L7" s="20">
        <f t="shared" si="15"/>
        <v>6</v>
      </c>
      <c r="M7" s="20">
        <f t="shared" si="15"/>
        <v>7</v>
      </c>
      <c r="N7" s="20">
        <f t="shared" si="15"/>
        <v>8</v>
      </c>
      <c r="O7" s="20">
        <f t="shared" si="15"/>
        <v>9</v>
      </c>
      <c r="P7" s="20">
        <f t="shared" si="15"/>
        <v>10</v>
      </c>
      <c r="Q7" s="20">
        <f t="shared" si="15"/>
        <v>11</v>
      </c>
      <c r="R7" s="20">
        <f t="shared" si="15"/>
        <v>12</v>
      </c>
      <c r="S7" s="20">
        <f t="shared" si="15"/>
        <v>13</v>
      </c>
      <c r="T7" s="20">
        <f t="shared" si="15"/>
        <v>14</v>
      </c>
      <c r="U7" s="20">
        <f t="shared" si="15"/>
        <v>15</v>
      </c>
      <c r="V7" s="20">
        <f t="shared" si="15"/>
        <v>16</v>
      </c>
      <c r="W7" s="20">
        <f t="shared" si="15"/>
        <v>17</v>
      </c>
      <c r="X7" s="20">
        <f t="shared" si="15"/>
        <v>18</v>
      </c>
      <c r="Y7" s="20">
        <f t="shared" si="15"/>
        <v>19</v>
      </c>
      <c r="Z7" s="20">
        <f t="shared" si="15"/>
        <v>20</v>
      </c>
      <c r="AA7" s="20">
        <f t="shared" si="15"/>
        <v>21</v>
      </c>
      <c r="AB7" s="20">
        <f t="shared" si="15"/>
        <v>22</v>
      </c>
      <c r="AC7" s="20">
        <f t="shared" si="15"/>
        <v>23</v>
      </c>
      <c r="AD7" s="20">
        <f t="shared" si="15"/>
        <v>24</v>
      </c>
      <c r="AE7" s="20">
        <f t="shared" si="15"/>
        <v>25</v>
      </c>
      <c r="AF7" s="20">
        <f t="shared" si="15"/>
        <v>26</v>
      </c>
      <c r="AG7" s="20">
        <f t="shared" si="15"/>
        <v>27</v>
      </c>
      <c r="AH7" s="20">
        <f t="shared" si="15"/>
        <v>28</v>
      </c>
      <c r="AI7" s="20">
        <f t="shared" si="15"/>
        <v>29</v>
      </c>
      <c r="AJ7" s="20">
        <f t="shared" si="15"/>
        <v>30</v>
      </c>
      <c r="AK7" s="20">
        <f t="shared" si="15"/>
        <v>31</v>
      </c>
      <c r="AL7" s="20">
        <f t="shared" si="15"/>
        <v>32</v>
      </c>
      <c r="AM7" s="21" t="s">
        <v>89</v>
      </c>
      <c r="AN7" s="20">
        <f t="shared" ref="AN7:CS7" si="16">IF((AN$4-$AM$4)&lt;$D$1,(AN$4-$AM$4),"#####")</f>
        <v>1</v>
      </c>
      <c r="AO7" s="20">
        <f t="shared" si="16"/>
        <v>2</v>
      </c>
      <c r="AP7" s="20">
        <f t="shared" si="16"/>
        <v>3</v>
      </c>
      <c r="AQ7" s="20">
        <f t="shared" si="16"/>
        <v>4</v>
      </c>
      <c r="AR7" s="20">
        <f t="shared" si="16"/>
        <v>5</v>
      </c>
      <c r="AS7" s="20">
        <f t="shared" si="16"/>
        <v>6</v>
      </c>
      <c r="AT7" s="20">
        <f t="shared" si="16"/>
        <v>7</v>
      </c>
      <c r="AU7" s="20">
        <f t="shared" si="16"/>
        <v>8</v>
      </c>
      <c r="AV7" s="20">
        <f t="shared" si="16"/>
        <v>9</v>
      </c>
      <c r="AW7" s="20">
        <f t="shared" si="16"/>
        <v>10</v>
      </c>
      <c r="AX7" s="20">
        <f t="shared" si="16"/>
        <v>11</v>
      </c>
      <c r="AY7" s="20">
        <f t="shared" si="16"/>
        <v>12</v>
      </c>
      <c r="AZ7" s="20">
        <f t="shared" si="16"/>
        <v>13</v>
      </c>
      <c r="BA7" s="20">
        <f t="shared" si="16"/>
        <v>14</v>
      </c>
      <c r="BB7" s="20">
        <f t="shared" si="16"/>
        <v>15</v>
      </c>
      <c r="BC7" s="20">
        <f t="shared" si="16"/>
        <v>16</v>
      </c>
      <c r="BD7" s="20">
        <f t="shared" si="16"/>
        <v>17</v>
      </c>
      <c r="BE7" s="20">
        <f t="shared" si="16"/>
        <v>18</v>
      </c>
      <c r="BF7" s="1">
        <f t="shared" si="16"/>
        <v>19</v>
      </c>
      <c r="BG7" s="1">
        <f t="shared" si="16"/>
        <v>20</v>
      </c>
      <c r="BH7" s="1">
        <f t="shared" si="16"/>
        <v>21</v>
      </c>
      <c r="BI7" s="1">
        <f t="shared" si="16"/>
        <v>22</v>
      </c>
      <c r="BJ7" s="1">
        <f t="shared" si="16"/>
        <v>23</v>
      </c>
      <c r="BK7" s="1">
        <f t="shared" si="16"/>
        <v>24</v>
      </c>
      <c r="BL7" s="1">
        <f t="shared" si="16"/>
        <v>25</v>
      </c>
      <c r="BM7" s="1">
        <f t="shared" si="16"/>
        <v>26</v>
      </c>
      <c r="BN7" s="1">
        <f t="shared" si="16"/>
        <v>27</v>
      </c>
      <c r="BO7" s="1">
        <f t="shared" si="16"/>
        <v>28</v>
      </c>
      <c r="BP7" s="1">
        <f t="shared" si="16"/>
        <v>29</v>
      </c>
      <c r="BQ7" s="1">
        <f t="shared" si="16"/>
        <v>30</v>
      </c>
      <c r="BR7" s="1">
        <f t="shared" si="16"/>
        <v>31</v>
      </c>
      <c r="BS7" s="1">
        <f t="shared" si="16"/>
        <v>32</v>
      </c>
      <c r="BT7" s="1">
        <f t="shared" si="16"/>
        <v>33</v>
      </c>
      <c r="BU7" s="1">
        <f t="shared" si="16"/>
        <v>34</v>
      </c>
      <c r="BV7" s="20">
        <f t="shared" si="16"/>
        <v>35</v>
      </c>
      <c r="BW7" s="20">
        <f t="shared" si="16"/>
        <v>36</v>
      </c>
      <c r="BX7" s="20">
        <f t="shared" si="16"/>
        <v>37</v>
      </c>
      <c r="BY7" s="20">
        <f t="shared" si="16"/>
        <v>38</v>
      </c>
      <c r="BZ7" s="20">
        <f t="shared" si="16"/>
        <v>39</v>
      </c>
      <c r="CA7" s="20">
        <f t="shared" si="16"/>
        <v>40</v>
      </c>
      <c r="CB7" s="20">
        <f t="shared" si="16"/>
        <v>41</v>
      </c>
      <c r="CC7" s="20">
        <f t="shared" si="16"/>
        <v>42</v>
      </c>
      <c r="CD7" s="20">
        <f t="shared" si="16"/>
        <v>43</v>
      </c>
      <c r="CE7" s="20">
        <f t="shared" si="16"/>
        <v>44</v>
      </c>
      <c r="CF7" s="20">
        <f t="shared" si="16"/>
        <v>45</v>
      </c>
      <c r="CG7" s="20">
        <f t="shared" si="16"/>
        <v>46</v>
      </c>
      <c r="CH7" s="20">
        <f t="shared" si="16"/>
        <v>47</v>
      </c>
      <c r="CI7" s="20">
        <f t="shared" si="16"/>
        <v>48</v>
      </c>
      <c r="CJ7" s="20">
        <f t="shared" si="16"/>
        <v>49</v>
      </c>
      <c r="CK7" s="20">
        <f t="shared" si="16"/>
        <v>50</v>
      </c>
      <c r="CL7" s="20">
        <f t="shared" si="16"/>
        <v>51</v>
      </c>
      <c r="CM7" s="20">
        <f t="shared" si="16"/>
        <v>52</v>
      </c>
      <c r="CN7" s="20">
        <f t="shared" si="16"/>
        <v>53</v>
      </c>
      <c r="CO7" s="20">
        <f t="shared" si="16"/>
        <v>54</v>
      </c>
      <c r="CP7" s="20">
        <f t="shared" si="16"/>
        <v>55</v>
      </c>
      <c r="CQ7" s="20">
        <f t="shared" si="16"/>
        <v>56</v>
      </c>
      <c r="CR7" s="20" t="str">
        <f t="shared" si="16"/>
        <v>#####</v>
      </c>
      <c r="CS7" s="20" t="str">
        <f t="shared" si="16"/>
        <v>#####</v>
      </c>
      <c r="CT7" s="21" t="s">
        <v>89</v>
      </c>
      <c r="CU7" s="20">
        <f>IF((CU$4-$CT$4)&lt;$D$1,(CU$4-$CT$4),"#####")</f>
        <v>1</v>
      </c>
      <c r="CV7" s="20">
        <f t="shared" ref="CV7:EV7" si="17">IF((CV$4-$CT$4)&lt;$D$1,(CV$4-$CT$4),"#####")</f>
        <v>2</v>
      </c>
      <c r="CW7" s="20">
        <f t="shared" si="17"/>
        <v>3</v>
      </c>
      <c r="CX7" s="20">
        <f t="shared" si="17"/>
        <v>4</v>
      </c>
      <c r="CY7" s="20">
        <f t="shared" si="17"/>
        <v>5</v>
      </c>
      <c r="CZ7" s="20">
        <f t="shared" si="17"/>
        <v>6</v>
      </c>
      <c r="DA7" s="20">
        <f t="shared" si="17"/>
        <v>7</v>
      </c>
      <c r="DB7" s="20">
        <f t="shared" si="17"/>
        <v>8</v>
      </c>
      <c r="DC7" s="20">
        <f t="shared" si="17"/>
        <v>9</v>
      </c>
      <c r="DD7" s="20">
        <f t="shared" si="17"/>
        <v>10</v>
      </c>
      <c r="DE7" s="20">
        <f t="shared" si="17"/>
        <v>11</v>
      </c>
      <c r="DF7" s="20">
        <f t="shared" si="17"/>
        <v>12</v>
      </c>
      <c r="DG7" s="20">
        <f t="shared" si="17"/>
        <v>13</v>
      </c>
      <c r="DH7" s="20">
        <f t="shared" si="17"/>
        <v>14</v>
      </c>
      <c r="DI7" s="20">
        <f t="shared" si="17"/>
        <v>15</v>
      </c>
      <c r="DJ7" s="20">
        <f t="shared" si="17"/>
        <v>16</v>
      </c>
      <c r="DK7" s="20">
        <f t="shared" si="17"/>
        <v>17</v>
      </c>
      <c r="DL7" s="20">
        <f t="shared" si="17"/>
        <v>18</v>
      </c>
      <c r="DM7" s="20">
        <f t="shared" si="17"/>
        <v>19</v>
      </c>
      <c r="DN7" s="20">
        <f t="shared" si="17"/>
        <v>20</v>
      </c>
      <c r="DO7" s="20">
        <f t="shared" si="17"/>
        <v>21</v>
      </c>
      <c r="DP7" s="20">
        <f t="shared" si="17"/>
        <v>22</v>
      </c>
      <c r="DQ7" s="20">
        <f t="shared" si="17"/>
        <v>23</v>
      </c>
      <c r="DR7" s="20">
        <f t="shared" si="17"/>
        <v>24</v>
      </c>
      <c r="DS7" s="20">
        <f t="shared" si="17"/>
        <v>25</v>
      </c>
      <c r="DT7" s="20">
        <f t="shared" si="17"/>
        <v>26</v>
      </c>
      <c r="DU7" s="20">
        <f t="shared" si="17"/>
        <v>27</v>
      </c>
      <c r="DV7" s="20">
        <f t="shared" si="17"/>
        <v>28</v>
      </c>
      <c r="DW7" s="20">
        <f t="shared" si="17"/>
        <v>29</v>
      </c>
      <c r="DX7" s="20">
        <f t="shared" si="17"/>
        <v>30</v>
      </c>
      <c r="DY7" s="20">
        <f t="shared" si="17"/>
        <v>31</v>
      </c>
      <c r="DZ7" s="20">
        <f t="shared" si="17"/>
        <v>32</v>
      </c>
      <c r="EA7" s="20">
        <f t="shared" si="17"/>
        <v>33</v>
      </c>
      <c r="EB7" s="20">
        <f t="shared" si="17"/>
        <v>34</v>
      </c>
      <c r="EC7" s="20">
        <f t="shared" si="17"/>
        <v>35</v>
      </c>
      <c r="ED7" s="20">
        <f t="shared" si="17"/>
        <v>36</v>
      </c>
      <c r="EE7" s="20">
        <f t="shared" si="17"/>
        <v>37</v>
      </c>
      <c r="EF7" s="20">
        <f t="shared" si="17"/>
        <v>38</v>
      </c>
      <c r="EG7" s="20">
        <f t="shared" si="17"/>
        <v>39</v>
      </c>
      <c r="EH7" s="20">
        <f t="shared" si="17"/>
        <v>40</v>
      </c>
      <c r="EI7" s="20">
        <f t="shared" si="17"/>
        <v>41</v>
      </c>
      <c r="EJ7" s="20">
        <f t="shared" si="17"/>
        <v>42</v>
      </c>
      <c r="EK7" s="20">
        <f t="shared" si="17"/>
        <v>43</v>
      </c>
      <c r="EL7" s="20">
        <f t="shared" si="17"/>
        <v>44</v>
      </c>
      <c r="EM7" s="20">
        <f t="shared" si="17"/>
        <v>45</v>
      </c>
      <c r="EN7" s="20">
        <f t="shared" si="17"/>
        <v>46</v>
      </c>
      <c r="EO7" s="20">
        <f t="shared" si="17"/>
        <v>47</v>
      </c>
      <c r="EP7" s="20">
        <f t="shared" si="17"/>
        <v>48</v>
      </c>
      <c r="EQ7" s="20">
        <f t="shared" si="17"/>
        <v>49</v>
      </c>
      <c r="ER7" s="20">
        <f t="shared" si="17"/>
        <v>50</v>
      </c>
      <c r="ES7" s="20">
        <f t="shared" si="17"/>
        <v>51</v>
      </c>
      <c r="ET7" s="20">
        <f t="shared" si="17"/>
        <v>52</v>
      </c>
      <c r="EU7" s="20">
        <f t="shared" si="17"/>
        <v>53</v>
      </c>
      <c r="EV7" s="21">
        <f t="shared" si="17"/>
        <v>54</v>
      </c>
      <c r="EW7" s="20">
        <f>IF((EW$4-$EV$4)&lt;$D$1,(EW$4-$EV$4),"#####")</f>
        <v>1</v>
      </c>
      <c r="EX7" s="20">
        <f t="shared" ref="EX7:GZ8" si="18">IF((EX$4-$EV$4)&lt;$D$1,(EX$4-$EV$4),"#####")</f>
        <v>2</v>
      </c>
      <c r="EY7" s="20">
        <f t="shared" si="18"/>
        <v>3</v>
      </c>
      <c r="EZ7" s="20">
        <f t="shared" si="18"/>
        <v>4</v>
      </c>
      <c r="FA7" s="20">
        <f t="shared" si="18"/>
        <v>5</v>
      </c>
      <c r="FB7" s="20">
        <f t="shared" si="18"/>
        <v>6</v>
      </c>
      <c r="FC7" s="20">
        <f t="shared" si="18"/>
        <v>7</v>
      </c>
      <c r="FD7" s="20">
        <f t="shared" si="18"/>
        <v>8</v>
      </c>
      <c r="FE7" s="20">
        <f t="shared" si="18"/>
        <v>9</v>
      </c>
      <c r="FF7" s="20">
        <f t="shared" si="18"/>
        <v>10</v>
      </c>
      <c r="FG7" s="20">
        <f t="shared" si="18"/>
        <v>11</v>
      </c>
      <c r="FH7" s="20">
        <f t="shared" si="18"/>
        <v>12</v>
      </c>
      <c r="FI7" s="20">
        <f t="shared" si="18"/>
        <v>13</v>
      </c>
      <c r="FJ7" s="20">
        <f t="shared" si="18"/>
        <v>14</v>
      </c>
      <c r="FK7" s="20">
        <f t="shared" si="18"/>
        <v>15</v>
      </c>
      <c r="FL7" s="20">
        <f t="shared" si="18"/>
        <v>16</v>
      </c>
      <c r="FM7" s="20">
        <f t="shared" si="18"/>
        <v>17</v>
      </c>
      <c r="FN7" s="20">
        <f t="shared" si="18"/>
        <v>18</v>
      </c>
      <c r="FO7" s="20">
        <f t="shared" si="18"/>
        <v>19</v>
      </c>
      <c r="FP7" s="20">
        <f t="shared" si="18"/>
        <v>20</v>
      </c>
      <c r="FQ7" s="20">
        <f t="shared" si="18"/>
        <v>21</v>
      </c>
      <c r="FR7" s="20">
        <f t="shared" si="18"/>
        <v>22</v>
      </c>
      <c r="FS7" s="20">
        <f t="shared" si="18"/>
        <v>23</v>
      </c>
      <c r="FT7" s="20">
        <f t="shared" si="18"/>
        <v>24</v>
      </c>
      <c r="FU7" s="20">
        <f t="shared" si="18"/>
        <v>25</v>
      </c>
      <c r="FV7" s="20">
        <f t="shared" si="18"/>
        <v>26</v>
      </c>
      <c r="FW7" s="20">
        <f t="shared" si="18"/>
        <v>27</v>
      </c>
      <c r="FX7" s="20">
        <f t="shared" si="18"/>
        <v>28</v>
      </c>
      <c r="FY7" s="20">
        <f t="shared" si="18"/>
        <v>29</v>
      </c>
      <c r="FZ7" s="20">
        <f t="shared" si="18"/>
        <v>30</v>
      </c>
      <c r="GA7" s="20">
        <f t="shared" si="18"/>
        <v>31</v>
      </c>
      <c r="GB7" s="20">
        <f t="shared" si="18"/>
        <v>32</v>
      </c>
      <c r="GC7" s="20">
        <f t="shared" si="18"/>
        <v>33</v>
      </c>
      <c r="GD7" s="20">
        <f t="shared" si="18"/>
        <v>34</v>
      </c>
      <c r="GE7" s="20">
        <f t="shared" si="18"/>
        <v>35</v>
      </c>
      <c r="GF7" s="20">
        <f t="shared" si="18"/>
        <v>36</v>
      </c>
      <c r="GG7" s="20">
        <f t="shared" si="18"/>
        <v>37</v>
      </c>
      <c r="GH7" s="20">
        <f t="shared" si="18"/>
        <v>38</v>
      </c>
      <c r="GI7" s="20">
        <f t="shared" si="18"/>
        <v>39</v>
      </c>
      <c r="GJ7" s="20">
        <f t="shared" si="18"/>
        <v>40</v>
      </c>
      <c r="GK7" s="20">
        <f t="shared" si="18"/>
        <v>41</v>
      </c>
      <c r="GL7" s="20">
        <f t="shared" si="18"/>
        <v>42</v>
      </c>
      <c r="GM7" s="20">
        <f t="shared" si="18"/>
        <v>43</v>
      </c>
      <c r="GN7" s="20">
        <f t="shared" si="18"/>
        <v>44</v>
      </c>
      <c r="GO7" s="20">
        <f t="shared" si="18"/>
        <v>45</v>
      </c>
      <c r="GP7" s="20">
        <f t="shared" si="18"/>
        <v>46</v>
      </c>
      <c r="GQ7" s="20">
        <f t="shared" si="18"/>
        <v>47</v>
      </c>
      <c r="GR7" s="20">
        <f t="shared" si="18"/>
        <v>48</v>
      </c>
      <c r="GS7" s="20">
        <f t="shared" si="18"/>
        <v>49</v>
      </c>
      <c r="GT7" s="20">
        <f t="shared" si="18"/>
        <v>50</v>
      </c>
      <c r="GU7" s="20">
        <f t="shared" si="18"/>
        <v>51</v>
      </c>
      <c r="GV7" s="20">
        <f t="shared" si="18"/>
        <v>52</v>
      </c>
      <c r="GW7" s="20">
        <f t="shared" si="18"/>
        <v>53</v>
      </c>
      <c r="GX7" s="20">
        <f t="shared" si="18"/>
        <v>54</v>
      </c>
      <c r="GY7" s="20">
        <f t="shared" si="18"/>
        <v>55</v>
      </c>
      <c r="GZ7" s="21">
        <f t="shared" si="18"/>
        <v>56</v>
      </c>
      <c r="HA7" s="20">
        <f>IF((HA$4-$GZ$4)&lt;$D$1,(HA$4-$GZ$4),"#####")</f>
        <v>1</v>
      </c>
      <c r="HB7" s="20">
        <f t="shared" ref="HB7:JK7" si="19">IF((HB$4-$GZ$4)&lt;$D$1,(HB$4-$GZ$4),"#####")</f>
        <v>2</v>
      </c>
      <c r="HC7" s="20">
        <f t="shared" si="19"/>
        <v>3</v>
      </c>
      <c r="HD7" s="20">
        <f t="shared" si="19"/>
        <v>4</v>
      </c>
      <c r="HE7" s="20">
        <f t="shared" si="19"/>
        <v>5</v>
      </c>
      <c r="HF7" s="20">
        <f t="shared" si="19"/>
        <v>6</v>
      </c>
      <c r="HG7" s="20">
        <f t="shared" si="19"/>
        <v>7</v>
      </c>
      <c r="HH7" s="20">
        <f t="shared" si="19"/>
        <v>8</v>
      </c>
      <c r="HI7" s="20">
        <f t="shared" si="19"/>
        <v>9</v>
      </c>
      <c r="HJ7" s="20">
        <f t="shared" si="19"/>
        <v>10</v>
      </c>
      <c r="HK7" s="20">
        <f t="shared" si="19"/>
        <v>11</v>
      </c>
      <c r="HL7" s="20">
        <f t="shared" si="19"/>
        <v>12</v>
      </c>
      <c r="HM7" s="20">
        <f t="shared" si="19"/>
        <v>13</v>
      </c>
      <c r="HN7" s="20">
        <f t="shared" si="19"/>
        <v>14</v>
      </c>
      <c r="HO7" s="20">
        <f t="shared" si="19"/>
        <v>15</v>
      </c>
      <c r="HP7" s="20">
        <f t="shared" si="19"/>
        <v>16</v>
      </c>
      <c r="HQ7" s="20">
        <f t="shared" si="19"/>
        <v>17</v>
      </c>
      <c r="HR7" s="20">
        <f t="shared" si="19"/>
        <v>18</v>
      </c>
      <c r="HS7" s="20">
        <f t="shared" si="19"/>
        <v>19</v>
      </c>
      <c r="HT7" s="20">
        <f t="shared" si="19"/>
        <v>20</v>
      </c>
      <c r="HU7" s="20">
        <f t="shared" si="19"/>
        <v>21</v>
      </c>
      <c r="HV7" s="20">
        <f t="shared" si="19"/>
        <v>22</v>
      </c>
      <c r="HW7" s="20">
        <f t="shared" si="19"/>
        <v>23</v>
      </c>
      <c r="HX7" s="20">
        <f t="shared" si="19"/>
        <v>24</v>
      </c>
      <c r="HY7" s="20">
        <f t="shared" si="19"/>
        <v>25</v>
      </c>
      <c r="HZ7" s="20">
        <f t="shared" si="19"/>
        <v>26</v>
      </c>
      <c r="IA7" s="20">
        <f t="shared" si="19"/>
        <v>27</v>
      </c>
      <c r="IB7" s="20">
        <f t="shared" si="19"/>
        <v>28</v>
      </c>
      <c r="IC7" s="20">
        <f t="shared" si="19"/>
        <v>29</v>
      </c>
      <c r="ID7" s="20">
        <f t="shared" si="19"/>
        <v>30</v>
      </c>
      <c r="IE7" s="20">
        <f t="shared" si="19"/>
        <v>31</v>
      </c>
      <c r="IF7" s="20">
        <f t="shared" si="19"/>
        <v>32</v>
      </c>
      <c r="IG7" s="20">
        <f t="shared" si="19"/>
        <v>33</v>
      </c>
      <c r="IH7" s="20">
        <f t="shared" si="19"/>
        <v>34</v>
      </c>
      <c r="II7" s="20">
        <f t="shared" si="19"/>
        <v>35</v>
      </c>
      <c r="IJ7" s="20">
        <f t="shared" si="19"/>
        <v>36</v>
      </c>
      <c r="IK7" s="20">
        <f t="shared" si="19"/>
        <v>37</v>
      </c>
      <c r="IL7" s="20">
        <f t="shared" si="19"/>
        <v>38</v>
      </c>
      <c r="IM7" s="20">
        <f t="shared" si="19"/>
        <v>39</v>
      </c>
      <c r="IN7" s="20">
        <f t="shared" si="19"/>
        <v>40</v>
      </c>
      <c r="IO7" s="20">
        <f t="shared" si="19"/>
        <v>41</v>
      </c>
      <c r="IP7" s="20">
        <f t="shared" si="19"/>
        <v>42</v>
      </c>
      <c r="IQ7" s="20">
        <f t="shared" si="19"/>
        <v>43</v>
      </c>
      <c r="IR7" s="20">
        <f t="shared" si="19"/>
        <v>44</v>
      </c>
      <c r="IS7" s="20">
        <f t="shared" si="19"/>
        <v>45</v>
      </c>
      <c r="IT7" s="20">
        <f t="shared" si="19"/>
        <v>46</v>
      </c>
      <c r="IU7" s="20">
        <f t="shared" si="19"/>
        <v>47</v>
      </c>
      <c r="IV7" s="20">
        <f t="shared" si="19"/>
        <v>48</v>
      </c>
      <c r="IW7" s="20">
        <f t="shared" si="19"/>
        <v>49</v>
      </c>
      <c r="IX7" s="20">
        <f t="shared" si="19"/>
        <v>50</v>
      </c>
      <c r="IY7" s="20">
        <f t="shared" si="19"/>
        <v>51</v>
      </c>
      <c r="IZ7" s="20">
        <f t="shared" si="19"/>
        <v>52</v>
      </c>
      <c r="JA7" s="20">
        <f t="shared" si="19"/>
        <v>53</v>
      </c>
      <c r="JB7" s="20">
        <f t="shared" si="19"/>
        <v>54</v>
      </c>
      <c r="JC7" s="20">
        <f t="shared" si="19"/>
        <v>55</v>
      </c>
      <c r="JD7" s="20">
        <f t="shared" si="19"/>
        <v>56</v>
      </c>
      <c r="JE7" s="20" t="str">
        <f t="shared" si="19"/>
        <v>#####</v>
      </c>
      <c r="JF7" s="20" t="str">
        <f t="shared" si="19"/>
        <v>#####</v>
      </c>
      <c r="JG7" s="20" t="str">
        <f t="shared" si="19"/>
        <v>#####</v>
      </c>
      <c r="JH7" s="20" t="str">
        <f t="shared" si="19"/>
        <v>#####</v>
      </c>
      <c r="JI7" s="20" t="str">
        <f t="shared" si="19"/>
        <v>#####</v>
      </c>
      <c r="JJ7" s="20" t="str">
        <f t="shared" si="19"/>
        <v>#####</v>
      </c>
      <c r="JK7" s="20" t="str">
        <f t="shared" si="19"/>
        <v>#####</v>
      </c>
      <c r="JL7" s="21" t="s">
        <v>149</v>
      </c>
      <c r="JM7" s="19"/>
      <c r="JO7" s="19"/>
    </row>
    <row r="8" spans="1:321">
      <c r="A8" s="20">
        <v>6</v>
      </c>
      <c r="B8" s="5" t="s">
        <v>64</v>
      </c>
      <c r="C8" s="35" t="s">
        <v>100</v>
      </c>
      <c r="D8" s="39" t="s">
        <v>153</v>
      </c>
      <c r="E8" s="15">
        <v>41964</v>
      </c>
      <c r="U8" s="21" t="s">
        <v>66</v>
      </c>
      <c r="V8" s="20">
        <f t="shared" ref="V8:BN8" si="20">IF((V$4-$U$4)&lt;$D$1,(V$4-$U$4),"#####")</f>
        <v>1</v>
      </c>
      <c r="W8" s="20">
        <f t="shared" si="20"/>
        <v>2</v>
      </c>
      <c r="X8" s="20">
        <f t="shared" si="20"/>
        <v>3</v>
      </c>
      <c r="Y8" s="20">
        <f t="shared" si="20"/>
        <v>4</v>
      </c>
      <c r="Z8" s="20">
        <f t="shared" si="20"/>
        <v>5</v>
      </c>
      <c r="AA8" s="20">
        <f t="shared" si="20"/>
        <v>6</v>
      </c>
      <c r="AB8" s="20">
        <f t="shared" si="20"/>
        <v>7</v>
      </c>
      <c r="AC8" s="20">
        <f t="shared" si="20"/>
        <v>8</v>
      </c>
      <c r="AD8" s="20">
        <f t="shared" si="20"/>
        <v>9</v>
      </c>
      <c r="AE8" s="20">
        <f t="shared" si="20"/>
        <v>10</v>
      </c>
      <c r="AF8" s="20">
        <f t="shared" si="20"/>
        <v>11</v>
      </c>
      <c r="AG8" s="20">
        <f t="shared" si="20"/>
        <v>12</v>
      </c>
      <c r="AH8" s="20">
        <f t="shared" si="20"/>
        <v>13</v>
      </c>
      <c r="AI8" s="20">
        <f t="shared" si="20"/>
        <v>14</v>
      </c>
      <c r="AJ8" s="20">
        <f t="shared" si="20"/>
        <v>15</v>
      </c>
      <c r="AK8" s="20">
        <f t="shared" si="20"/>
        <v>16</v>
      </c>
      <c r="AL8" s="20">
        <f t="shared" si="20"/>
        <v>17</v>
      </c>
      <c r="AM8" s="20">
        <f t="shared" si="20"/>
        <v>18</v>
      </c>
      <c r="AN8" s="20">
        <f t="shared" si="20"/>
        <v>19</v>
      </c>
      <c r="AO8" s="20">
        <f t="shared" si="20"/>
        <v>20</v>
      </c>
      <c r="AP8" s="20">
        <f t="shared" si="20"/>
        <v>21</v>
      </c>
      <c r="AQ8" s="20">
        <f t="shared" si="20"/>
        <v>22</v>
      </c>
      <c r="AR8" s="20">
        <f t="shared" si="20"/>
        <v>23</v>
      </c>
      <c r="AS8" s="20">
        <f t="shared" si="20"/>
        <v>24</v>
      </c>
      <c r="AT8" s="20">
        <f t="shared" si="20"/>
        <v>25</v>
      </c>
      <c r="AU8" s="20">
        <f t="shared" si="20"/>
        <v>26</v>
      </c>
      <c r="AV8" s="20">
        <f t="shared" si="20"/>
        <v>27</v>
      </c>
      <c r="AW8" s="20">
        <f t="shared" si="20"/>
        <v>28</v>
      </c>
      <c r="AX8" s="20">
        <f t="shared" si="20"/>
        <v>29</v>
      </c>
      <c r="AY8" s="20">
        <f t="shared" si="20"/>
        <v>30</v>
      </c>
      <c r="AZ8" s="20">
        <f t="shared" si="20"/>
        <v>31</v>
      </c>
      <c r="BA8" s="20">
        <f t="shared" si="20"/>
        <v>32</v>
      </c>
      <c r="BB8" s="20">
        <f t="shared" si="20"/>
        <v>33</v>
      </c>
      <c r="BC8" s="20">
        <f t="shared" si="20"/>
        <v>34</v>
      </c>
      <c r="BD8" s="20">
        <f t="shared" si="20"/>
        <v>35</v>
      </c>
      <c r="BE8" s="20">
        <f t="shared" si="20"/>
        <v>36</v>
      </c>
      <c r="BF8" s="20">
        <f t="shared" si="20"/>
        <v>37</v>
      </c>
      <c r="BG8" s="20">
        <f t="shared" si="20"/>
        <v>38</v>
      </c>
      <c r="BH8" s="20">
        <f t="shared" si="20"/>
        <v>39</v>
      </c>
      <c r="BI8" s="20">
        <f t="shared" si="20"/>
        <v>40</v>
      </c>
      <c r="BJ8" s="20">
        <f t="shared" si="20"/>
        <v>41</v>
      </c>
      <c r="BK8" s="20">
        <f t="shared" si="20"/>
        <v>42</v>
      </c>
      <c r="BL8" s="20">
        <f t="shared" si="20"/>
        <v>43</v>
      </c>
      <c r="BM8" s="20">
        <f t="shared" si="20"/>
        <v>44</v>
      </c>
      <c r="BN8" s="20">
        <f t="shared" si="20"/>
        <v>45</v>
      </c>
      <c r="BO8" s="21" t="s">
        <v>89</v>
      </c>
      <c r="BP8" s="20">
        <f>IF((BP$4-$BO$4)&lt;$D$1,(BP$4-$BO$4),"#####")</f>
        <v>1</v>
      </c>
      <c r="BQ8" s="20">
        <f t="shared" ref="BQ8:DG8" si="21">IF((BQ$4-$BO$4)&lt;$D$1,(BQ$4-$BO$4),"#####")</f>
        <v>2</v>
      </c>
      <c r="BR8" s="20">
        <f t="shared" si="21"/>
        <v>3</v>
      </c>
      <c r="BS8" s="20">
        <f t="shared" si="21"/>
        <v>4</v>
      </c>
      <c r="BT8" s="20">
        <f t="shared" si="21"/>
        <v>5</v>
      </c>
      <c r="BU8" s="20">
        <f t="shared" si="21"/>
        <v>6</v>
      </c>
      <c r="BV8" s="20">
        <f t="shared" si="21"/>
        <v>7</v>
      </c>
      <c r="BW8" s="20">
        <f t="shared" si="21"/>
        <v>8</v>
      </c>
      <c r="BX8" s="20">
        <f t="shared" si="21"/>
        <v>9</v>
      </c>
      <c r="BY8" s="20">
        <f t="shared" si="21"/>
        <v>10</v>
      </c>
      <c r="BZ8" s="20">
        <f t="shared" si="21"/>
        <v>11</v>
      </c>
      <c r="CA8" s="20">
        <f t="shared" si="21"/>
        <v>12</v>
      </c>
      <c r="CB8" s="20">
        <f t="shared" si="21"/>
        <v>13</v>
      </c>
      <c r="CC8" s="20">
        <f t="shared" si="21"/>
        <v>14</v>
      </c>
      <c r="CD8" s="20">
        <f t="shared" si="21"/>
        <v>15</v>
      </c>
      <c r="CE8" s="20">
        <f t="shared" si="21"/>
        <v>16</v>
      </c>
      <c r="CF8" s="20">
        <f t="shared" si="21"/>
        <v>17</v>
      </c>
      <c r="CG8" s="20">
        <f t="shared" si="21"/>
        <v>18</v>
      </c>
      <c r="CH8" s="20">
        <f t="shared" si="21"/>
        <v>19</v>
      </c>
      <c r="CI8" s="20">
        <f t="shared" si="21"/>
        <v>20</v>
      </c>
      <c r="CJ8" s="20">
        <f t="shared" si="21"/>
        <v>21</v>
      </c>
      <c r="CK8" s="20">
        <f t="shared" si="21"/>
        <v>22</v>
      </c>
      <c r="CL8" s="20">
        <f t="shared" si="21"/>
        <v>23</v>
      </c>
      <c r="CM8" s="20">
        <f t="shared" si="21"/>
        <v>24</v>
      </c>
      <c r="CN8" s="20">
        <f t="shared" si="21"/>
        <v>25</v>
      </c>
      <c r="CO8" s="20">
        <f t="shared" si="21"/>
        <v>26</v>
      </c>
      <c r="CP8" s="20">
        <f t="shared" si="21"/>
        <v>27</v>
      </c>
      <c r="CQ8" s="20">
        <f t="shared" si="21"/>
        <v>28</v>
      </c>
      <c r="CR8" s="20">
        <f t="shared" si="21"/>
        <v>29</v>
      </c>
      <c r="CS8" s="20">
        <f t="shared" si="21"/>
        <v>30</v>
      </c>
      <c r="CT8" s="20">
        <f t="shared" si="21"/>
        <v>31</v>
      </c>
      <c r="CU8" s="20">
        <f t="shared" si="21"/>
        <v>32</v>
      </c>
      <c r="CV8" s="20">
        <f t="shared" si="21"/>
        <v>33</v>
      </c>
      <c r="CW8" s="20">
        <f t="shared" si="21"/>
        <v>34</v>
      </c>
      <c r="CX8" s="20">
        <f t="shared" si="21"/>
        <v>35</v>
      </c>
      <c r="CY8" s="20">
        <f t="shared" si="21"/>
        <v>36</v>
      </c>
      <c r="CZ8" s="20">
        <f t="shared" si="21"/>
        <v>37</v>
      </c>
      <c r="DA8" s="20">
        <f t="shared" si="21"/>
        <v>38</v>
      </c>
      <c r="DB8" s="20">
        <f t="shared" si="21"/>
        <v>39</v>
      </c>
      <c r="DC8" s="20">
        <f t="shared" si="21"/>
        <v>40</v>
      </c>
      <c r="DD8" s="20">
        <f t="shared" si="21"/>
        <v>41</v>
      </c>
      <c r="DE8" s="20">
        <f t="shared" si="21"/>
        <v>42</v>
      </c>
      <c r="DF8" s="20">
        <f t="shared" si="21"/>
        <v>43</v>
      </c>
      <c r="DG8" s="20">
        <f t="shared" si="21"/>
        <v>44</v>
      </c>
      <c r="DH8" s="21" t="s">
        <v>89</v>
      </c>
      <c r="DI8" s="20">
        <f>IF((DI$4-$DH$4)&lt;$D$1,(DI$4-$DH$4),"#####")</f>
        <v>1</v>
      </c>
      <c r="DJ8" s="20">
        <f t="shared" ref="DJ8:EV11" si="22">IF((DJ$4-$DH$4)&lt;$D$1,(DJ$4-$DH$4),"#####")</f>
        <v>2</v>
      </c>
      <c r="DK8" s="20">
        <f t="shared" si="22"/>
        <v>3</v>
      </c>
      <c r="DL8" s="20">
        <f t="shared" si="22"/>
        <v>4</v>
      </c>
      <c r="DM8" s="20">
        <f t="shared" si="22"/>
        <v>5</v>
      </c>
      <c r="DN8" s="20">
        <f t="shared" si="22"/>
        <v>6</v>
      </c>
      <c r="DO8" s="20">
        <f t="shared" si="22"/>
        <v>7</v>
      </c>
      <c r="DP8" s="20">
        <f t="shared" si="22"/>
        <v>8</v>
      </c>
      <c r="DQ8" s="20">
        <f t="shared" si="22"/>
        <v>9</v>
      </c>
      <c r="DR8" s="20">
        <f t="shared" si="22"/>
        <v>10</v>
      </c>
      <c r="DS8" s="20">
        <f t="shared" si="22"/>
        <v>11</v>
      </c>
      <c r="DT8" s="20">
        <f t="shared" si="22"/>
        <v>12</v>
      </c>
      <c r="DU8" s="20">
        <f t="shared" si="22"/>
        <v>13</v>
      </c>
      <c r="DV8" s="20">
        <f t="shared" si="22"/>
        <v>14</v>
      </c>
      <c r="DW8" s="20">
        <f t="shared" si="22"/>
        <v>15</v>
      </c>
      <c r="DX8" s="20">
        <f t="shared" si="22"/>
        <v>16</v>
      </c>
      <c r="DY8" s="20">
        <f t="shared" si="22"/>
        <v>17</v>
      </c>
      <c r="DZ8" s="20">
        <f t="shared" si="22"/>
        <v>18</v>
      </c>
      <c r="EA8" s="20">
        <f t="shared" si="22"/>
        <v>19</v>
      </c>
      <c r="EB8" s="20">
        <f t="shared" si="22"/>
        <v>20</v>
      </c>
      <c r="EC8" s="20">
        <f t="shared" si="22"/>
        <v>21</v>
      </c>
      <c r="ED8" s="20">
        <f t="shared" si="22"/>
        <v>22</v>
      </c>
      <c r="EE8" s="20">
        <f t="shared" si="22"/>
        <v>23</v>
      </c>
      <c r="EF8" s="20">
        <f t="shared" si="22"/>
        <v>24</v>
      </c>
      <c r="EG8" s="20">
        <f t="shared" si="22"/>
        <v>25</v>
      </c>
      <c r="EH8" s="20">
        <f t="shared" si="22"/>
        <v>26</v>
      </c>
      <c r="EI8" s="20">
        <f t="shared" si="22"/>
        <v>27</v>
      </c>
      <c r="EJ8" s="20">
        <f t="shared" si="22"/>
        <v>28</v>
      </c>
      <c r="EK8" s="20">
        <f t="shared" si="22"/>
        <v>29</v>
      </c>
      <c r="EL8" s="20">
        <f t="shared" si="22"/>
        <v>30</v>
      </c>
      <c r="EM8" s="20">
        <f t="shared" si="22"/>
        <v>31</v>
      </c>
      <c r="EN8" s="20">
        <f t="shared" si="22"/>
        <v>32</v>
      </c>
      <c r="EO8" s="20">
        <f t="shared" si="22"/>
        <v>33</v>
      </c>
      <c r="EP8" s="20">
        <f t="shared" si="22"/>
        <v>34</v>
      </c>
      <c r="EQ8" s="20">
        <f t="shared" si="22"/>
        <v>35</v>
      </c>
      <c r="ER8" s="20">
        <f t="shared" si="22"/>
        <v>36</v>
      </c>
      <c r="ES8" s="20">
        <f t="shared" si="22"/>
        <v>37</v>
      </c>
      <c r="ET8" s="20">
        <f t="shared" si="22"/>
        <v>38</v>
      </c>
      <c r="EU8" s="20">
        <f t="shared" si="22"/>
        <v>39</v>
      </c>
      <c r="EV8" s="21">
        <f t="shared" si="22"/>
        <v>40</v>
      </c>
      <c r="EW8" s="20">
        <f>IF((EW$4-$EV$4)&lt;$D$1,(EW$4-$EV$4),"#####")</f>
        <v>1</v>
      </c>
      <c r="EX8" s="20">
        <f t="shared" si="18"/>
        <v>2</v>
      </c>
      <c r="EY8" s="20">
        <f t="shared" si="18"/>
        <v>3</v>
      </c>
      <c r="EZ8" s="20">
        <f t="shared" si="18"/>
        <v>4</v>
      </c>
      <c r="FA8" s="20">
        <f t="shared" si="18"/>
        <v>5</v>
      </c>
      <c r="FB8" s="20">
        <f t="shared" si="18"/>
        <v>6</v>
      </c>
      <c r="FC8" s="20">
        <f t="shared" si="18"/>
        <v>7</v>
      </c>
      <c r="FD8" s="20">
        <f t="shared" si="18"/>
        <v>8</v>
      </c>
      <c r="FE8" s="20">
        <f t="shared" si="18"/>
        <v>9</v>
      </c>
      <c r="FF8" s="20">
        <f t="shared" si="18"/>
        <v>10</v>
      </c>
      <c r="FG8" s="20">
        <f t="shared" si="18"/>
        <v>11</v>
      </c>
      <c r="FH8" s="20">
        <f t="shared" si="18"/>
        <v>12</v>
      </c>
      <c r="FI8" s="20">
        <f t="shared" si="18"/>
        <v>13</v>
      </c>
      <c r="FJ8" s="20">
        <f t="shared" si="18"/>
        <v>14</v>
      </c>
      <c r="FK8" s="20">
        <f t="shared" si="18"/>
        <v>15</v>
      </c>
      <c r="FL8" s="20">
        <f t="shared" si="18"/>
        <v>16</v>
      </c>
      <c r="FM8" s="20">
        <f t="shared" si="18"/>
        <v>17</v>
      </c>
      <c r="FN8" s="20">
        <f t="shared" si="18"/>
        <v>18</v>
      </c>
      <c r="FO8" s="20">
        <f t="shared" si="18"/>
        <v>19</v>
      </c>
      <c r="FP8" s="20">
        <f t="shared" si="18"/>
        <v>20</v>
      </c>
      <c r="FQ8" s="20">
        <f t="shared" si="18"/>
        <v>21</v>
      </c>
      <c r="FR8" s="20">
        <f t="shared" si="18"/>
        <v>22</v>
      </c>
      <c r="FS8" s="20">
        <f t="shared" si="18"/>
        <v>23</v>
      </c>
      <c r="FT8" s="20">
        <f t="shared" si="18"/>
        <v>24</v>
      </c>
      <c r="FU8" s="20">
        <f t="shared" si="18"/>
        <v>25</v>
      </c>
      <c r="FV8" s="20">
        <f t="shared" si="18"/>
        <v>26</v>
      </c>
      <c r="FW8" s="20">
        <f t="shared" si="18"/>
        <v>27</v>
      </c>
      <c r="FX8" s="20">
        <f t="shared" si="18"/>
        <v>28</v>
      </c>
      <c r="FY8" s="20">
        <f t="shared" si="18"/>
        <v>29</v>
      </c>
      <c r="FZ8" s="20">
        <f t="shared" si="18"/>
        <v>30</v>
      </c>
      <c r="GA8" s="20">
        <f t="shared" si="18"/>
        <v>31</v>
      </c>
      <c r="GB8" s="20">
        <f t="shared" si="18"/>
        <v>32</v>
      </c>
      <c r="GC8" s="20">
        <f t="shared" si="18"/>
        <v>33</v>
      </c>
      <c r="GD8" s="20">
        <f t="shared" si="18"/>
        <v>34</v>
      </c>
      <c r="GE8" s="20">
        <f t="shared" si="18"/>
        <v>35</v>
      </c>
      <c r="GF8" s="20">
        <f t="shared" si="18"/>
        <v>36</v>
      </c>
      <c r="GG8" s="20">
        <f t="shared" si="18"/>
        <v>37</v>
      </c>
      <c r="GH8" s="20">
        <f t="shared" si="18"/>
        <v>38</v>
      </c>
      <c r="GI8" s="20">
        <f t="shared" si="18"/>
        <v>39</v>
      </c>
      <c r="GJ8" s="20">
        <f t="shared" si="18"/>
        <v>40</v>
      </c>
      <c r="GK8" s="20">
        <f t="shared" si="18"/>
        <v>41</v>
      </c>
      <c r="GL8" s="20">
        <f t="shared" si="18"/>
        <v>42</v>
      </c>
      <c r="GM8" s="20">
        <f t="shared" si="18"/>
        <v>43</v>
      </c>
      <c r="GN8" s="20">
        <f t="shared" si="18"/>
        <v>44</v>
      </c>
      <c r="GO8" s="20">
        <f t="shared" si="18"/>
        <v>45</v>
      </c>
      <c r="GP8" s="20">
        <f t="shared" si="18"/>
        <v>46</v>
      </c>
      <c r="GQ8" s="20">
        <f t="shared" si="18"/>
        <v>47</v>
      </c>
      <c r="GR8" s="20">
        <f t="shared" si="18"/>
        <v>48</v>
      </c>
      <c r="GS8" s="20">
        <f t="shared" si="18"/>
        <v>49</v>
      </c>
      <c r="GT8" s="20">
        <f t="shared" si="18"/>
        <v>50</v>
      </c>
      <c r="GU8" s="20">
        <f t="shared" si="18"/>
        <v>51</v>
      </c>
      <c r="GV8" s="20">
        <f t="shared" si="18"/>
        <v>52</v>
      </c>
      <c r="GW8" s="20">
        <f t="shared" si="18"/>
        <v>53</v>
      </c>
      <c r="GX8" s="20">
        <f t="shared" si="18"/>
        <v>54</v>
      </c>
      <c r="GY8" s="20">
        <f t="shared" si="18"/>
        <v>55</v>
      </c>
      <c r="GZ8" s="21">
        <f t="shared" si="18"/>
        <v>56</v>
      </c>
      <c r="HA8" s="20">
        <f>IF((HA$4-$GZ$4)&lt;$D$1,(HA$4-$GZ$4),"#####")</f>
        <v>1</v>
      </c>
      <c r="HB8" s="20">
        <f t="shared" ref="HB8:JK8" si="23">IF((HB$4-$GZ$4)&lt;$D$1,(HB$4-$GZ$4),"#####")</f>
        <v>2</v>
      </c>
      <c r="HC8" s="20">
        <f t="shared" si="23"/>
        <v>3</v>
      </c>
      <c r="HD8" s="20">
        <f t="shared" si="23"/>
        <v>4</v>
      </c>
      <c r="HE8" s="20">
        <f t="shared" si="23"/>
        <v>5</v>
      </c>
      <c r="HF8" s="20">
        <f t="shared" si="23"/>
        <v>6</v>
      </c>
      <c r="HG8" s="20">
        <f t="shared" si="23"/>
        <v>7</v>
      </c>
      <c r="HH8" s="20">
        <f t="shared" si="23"/>
        <v>8</v>
      </c>
      <c r="HI8" s="20">
        <f t="shared" si="23"/>
        <v>9</v>
      </c>
      <c r="HJ8" s="20">
        <f t="shared" si="23"/>
        <v>10</v>
      </c>
      <c r="HK8" s="20">
        <f t="shared" si="23"/>
        <v>11</v>
      </c>
      <c r="HL8" s="20">
        <f t="shared" si="23"/>
        <v>12</v>
      </c>
      <c r="HM8" s="20">
        <f t="shared" si="23"/>
        <v>13</v>
      </c>
      <c r="HN8" s="20">
        <f t="shared" si="23"/>
        <v>14</v>
      </c>
      <c r="HO8" s="20">
        <f t="shared" si="23"/>
        <v>15</v>
      </c>
      <c r="HP8" s="20">
        <f t="shared" si="23"/>
        <v>16</v>
      </c>
      <c r="HQ8" s="20">
        <f t="shared" si="23"/>
        <v>17</v>
      </c>
      <c r="HR8" s="20">
        <f t="shared" si="23"/>
        <v>18</v>
      </c>
      <c r="HS8" s="20">
        <f t="shared" si="23"/>
        <v>19</v>
      </c>
      <c r="HT8" s="20">
        <f t="shared" si="23"/>
        <v>20</v>
      </c>
      <c r="HU8" s="20">
        <f t="shared" si="23"/>
        <v>21</v>
      </c>
      <c r="HV8" s="20">
        <f t="shared" si="23"/>
        <v>22</v>
      </c>
      <c r="HW8" s="20">
        <f t="shared" si="23"/>
        <v>23</v>
      </c>
      <c r="HX8" s="20">
        <f t="shared" si="23"/>
        <v>24</v>
      </c>
      <c r="HY8" s="20">
        <f t="shared" si="23"/>
        <v>25</v>
      </c>
      <c r="HZ8" s="20">
        <f t="shared" si="23"/>
        <v>26</v>
      </c>
      <c r="IA8" s="20">
        <f t="shared" si="23"/>
        <v>27</v>
      </c>
      <c r="IB8" s="20">
        <f t="shared" si="23"/>
        <v>28</v>
      </c>
      <c r="IC8" s="20">
        <f t="shared" si="23"/>
        <v>29</v>
      </c>
      <c r="ID8" s="20">
        <f t="shared" si="23"/>
        <v>30</v>
      </c>
      <c r="IE8" s="20">
        <f t="shared" si="23"/>
        <v>31</v>
      </c>
      <c r="IF8" s="20">
        <f t="shared" si="23"/>
        <v>32</v>
      </c>
      <c r="IG8" s="20">
        <f t="shared" si="23"/>
        <v>33</v>
      </c>
      <c r="IH8" s="20">
        <f t="shared" si="23"/>
        <v>34</v>
      </c>
      <c r="II8" s="20">
        <f t="shared" si="23"/>
        <v>35</v>
      </c>
      <c r="IJ8" s="20">
        <f t="shared" si="23"/>
        <v>36</v>
      </c>
      <c r="IK8" s="20">
        <f t="shared" si="23"/>
        <v>37</v>
      </c>
      <c r="IL8" s="20">
        <f t="shared" si="23"/>
        <v>38</v>
      </c>
      <c r="IM8" s="20">
        <f t="shared" si="23"/>
        <v>39</v>
      </c>
      <c r="IN8" s="20">
        <f t="shared" si="23"/>
        <v>40</v>
      </c>
      <c r="IO8" s="20">
        <f t="shared" si="23"/>
        <v>41</v>
      </c>
      <c r="IP8" s="20">
        <f t="shared" si="23"/>
        <v>42</v>
      </c>
      <c r="IQ8" s="20">
        <f t="shared" si="23"/>
        <v>43</v>
      </c>
      <c r="IR8" s="20">
        <f t="shared" si="23"/>
        <v>44</v>
      </c>
      <c r="IS8" s="20">
        <f t="shared" si="23"/>
        <v>45</v>
      </c>
      <c r="IT8" s="20">
        <f t="shared" si="23"/>
        <v>46</v>
      </c>
      <c r="IU8" s="20">
        <f t="shared" si="23"/>
        <v>47</v>
      </c>
      <c r="IV8" s="20">
        <f t="shared" si="23"/>
        <v>48</v>
      </c>
      <c r="IW8" s="20">
        <f t="shared" si="23"/>
        <v>49</v>
      </c>
      <c r="IX8" s="20">
        <f t="shared" si="23"/>
        <v>50</v>
      </c>
      <c r="IY8" s="20">
        <f t="shared" si="23"/>
        <v>51</v>
      </c>
      <c r="IZ8" s="20">
        <f t="shared" si="23"/>
        <v>52</v>
      </c>
      <c r="JA8" s="20">
        <f t="shared" si="23"/>
        <v>53</v>
      </c>
      <c r="JB8" s="20">
        <f t="shared" si="23"/>
        <v>54</v>
      </c>
      <c r="JC8" s="20">
        <f t="shared" si="23"/>
        <v>55</v>
      </c>
      <c r="JD8" s="20">
        <f t="shared" si="23"/>
        <v>56</v>
      </c>
      <c r="JE8" s="20" t="str">
        <f t="shared" si="23"/>
        <v>#####</v>
      </c>
      <c r="JF8" s="20" t="str">
        <f t="shared" si="23"/>
        <v>#####</v>
      </c>
      <c r="JG8" s="20" t="str">
        <f t="shared" si="23"/>
        <v>#####</v>
      </c>
      <c r="JH8" s="20" t="str">
        <f t="shared" si="23"/>
        <v>#####</v>
      </c>
      <c r="JI8" s="20" t="str">
        <f t="shared" si="23"/>
        <v>#####</v>
      </c>
      <c r="JJ8" s="20" t="str">
        <f t="shared" si="23"/>
        <v>#####</v>
      </c>
      <c r="JK8" s="20" t="str">
        <f t="shared" si="23"/>
        <v>#####</v>
      </c>
      <c r="JL8" s="21" t="s">
        <v>149</v>
      </c>
      <c r="JM8" s="19"/>
      <c r="JN8" s="19"/>
      <c r="JO8" s="19"/>
    </row>
    <row r="9" spans="1:321">
      <c r="A9" s="20">
        <v>7</v>
      </c>
      <c r="B9" s="6" t="s">
        <v>70</v>
      </c>
      <c r="C9" s="12">
        <v>9258</v>
      </c>
      <c r="D9" s="27" t="s">
        <v>181</v>
      </c>
      <c r="E9" s="16">
        <v>41949</v>
      </c>
      <c r="F9" s="21" t="s">
        <v>66</v>
      </c>
      <c r="G9" s="20">
        <f t="shared" ref="G9:AL9" si="24">IF((G$4-$F$4)&lt;$D$1,(G$4-$F$4),"#####")</f>
        <v>1</v>
      </c>
      <c r="H9" s="20">
        <f t="shared" si="24"/>
        <v>2</v>
      </c>
      <c r="I9" s="20">
        <f t="shared" si="24"/>
        <v>3</v>
      </c>
      <c r="J9" s="20">
        <f t="shared" si="24"/>
        <v>4</v>
      </c>
      <c r="K9" s="20">
        <f t="shared" si="24"/>
        <v>5</v>
      </c>
      <c r="L9" s="20">
        <f t="shared" si="24"/>
        <v>6</v>
      </c>
      <c r="M9" s="20">
        <f t="shared" si="24"/>
        <v>7</v>
      </c>
      <c r="N9" s="20">
        <f t="shared" si="24"/>
        <v>8</v>
      </c>
      <c r="O9" s="20">
        <f t="shared" si="24"/>
        <v>9</v>
      </c>
      <c r="P9" s="20">
        <f t="shared" si="24"/>
        <v>10</v>
      </c>
      <c r="Q9" s="20">
        <f t="shared" si="24"/>
        <v>11</v>
      </c>
      <c r="R9" s="20">
        <f t="shared" si="24"/>
        <v>12</v>
      </c>
      <c r="S9" s="20">
        <f t="shared" si="24"/>
        <v>13</v>
      </c>
      <c r="T9" s="20">
        <f t="shared" si="24"/>
        <v>14</v>
      </c>
      <c r="U9" s="20">
        <f t="shared" si="24"/>
        <v>15</v>
      </c>
      <c r="V9" s="20">
        <f t="shared" si="24"/>
        <v>16</v>
      </c>
      <c r="W9" s="20">
        <f t="shared" si="24"/>
        <v>17</v>
      </c>
      <c r="X9" s="20">
        <f t="shared" si="24"/>
        <v>18</v>
      </c>
      <c r="Y9" s="20">
        <f t="shared" si="24"/>
        <v>19</v>
      </c>
      <c r="Z9" s="20">
        <f t="shared" si="24"/>
        <v>20</v>
      </c>
      <c r="AA9" s="20">
        <f t="shared" si="24"/>
        <v>21</v>
      </c>
      <c r="AB9" s="20">
        <f t="shared" si="24"/>
        <v>22</v>
      </c>
      <c r="AC9" s="20">
        <f t="shared" si="24"/>
        <v>23</v>
      </c>
      <c r="AD9" s="20">
        <f t="shared" si="24"/>
        <v>24</v>
      </c>
      <c r="AE9" s="20">
        <f t="shared" si="24"/>
        <v>25</v>
      </c>
      <c r="AF9" s="20">
        <f t="shared" si="24"/>
        <v>26</v>
      </c>
      <c r="AG9" s="20">
        <f t="shared" si="24"/>
        <v>27</v>
      </c>
      <c r="AH9" s="20">
        <f t="shared" si="24"/>
        <v>28</v>
      </c>
      <c r="AI9" s="20">
        <f t="shared" si="24"/>
        <v>29</v>
      </c>
      <c r="AJ9" s="20">
        <f t="shared" si="24"/>
        <v>30</v>
      </c>
      <c r="AK9" s="20">
        <f t="shared" si="24"/>
        <v>31</v>
      </c>
      <c r="AL9" s="20">
        <f t="shared" si="24"/>
        <v>32</v>
      </c>
      <c r="AM9" s="20">
        <f t="shared" ref="AM9:BG9" si="25">IF((AM$4-$F$4)&lt;$D$1,(AM$4-$F$4),"#####")</f>
        <v>33</v>
      </c>
      <c r="AN9" s="20">
        <f t="shared" si="25"/>
        <v>34</v>
      </c>
      <c r="AO9" s="20">
        <f t="shared" si="25"/>
        <v>35</v>
      </c>
      <c r="AP9" s="20">
        <f t="shared" si="25"/>
        <v>36</v>
      </c>
      <c r="AQ9" s="20">
        <f t="shared" si="25"/>
        <v>37</v>
      </c>
      <c r="AR9" s="20">
        <f t="shared" si="25"/>
        <v>38</v>
      </c>
      <c r="AS9" s="20">
        <f t="shared" si="25"/>
        <v>39</v>
      </c>
      <c r="AT9" s="20">
        <f t="shared" si="25"/>
        <v>40</v>
      </c>
      <c r="AU9" s="20">
        <f t="shared" si="25"/>
        <v>41</v>
      </c>
      <c r="AV9" s="20">
        <f t="shared" si="25"/>
        <v>42</v>
      </c>
      <c r="AW9" s="20">
        <f t="shared" si="25"/>
        <v>43</v>
      </c>
      <c r="AX9" s="20">
        <f t="shared" si="25"/>
        <v>44</v>
      </c>
      <c r="AY9" s="20">
        <f t="shared" si="25"/>
        <v>45</v>
      </c>
      <c r="AZ9" s="20">
        <f t="shared" si="25"/>
        <v>46</v>
      </c>
      <c r="BA9" s="20">
        <f t="shared" si="25"/>
        <v>47</v>
      </c>
      <c r="BB9" s="20">
        <f t="shared" si="25"/>
        <v>48</v>
      </c>
      <c r="BC9" s="20">
        <f t="shared" si="25"/>
        <v>49</v>
      </c>
      <c r="BD9" s="20">
        <f t="shared" si="25"/>
        <v>50</v>
      </c>
      <c r="BE9" s="20">
        <f t="shared" si="25"/>
        <v>51</v>
      </c>
      <c r="BF9" s="20">
        <f t="shared" si="25"/>
        <v>52</v>
      </c>
      <c r="BG9" s="20">
        <f t="shared" si="25"/>
        <v>53</v>
      </c>
      <c r="BH9" s="21" t="s">
        <v>89</v>
      </c>
      <c r="BI9" s="20">
        <f t="shared" ref="BI9:BR10" si="26">IF((BI$4-$BH$4)&lt;$D$1,(BI$4-$BH$4),"#####")</f>
        <v>1</v>
      </c>
      <c r="BJ9" s="20">
        <f t="shared" si="26"/>
        <v>2</v>
      </c>
      <c r="BK9" s="20">
        <f t="shared" si="26"/>
        <v>3</v>
      </c>
      <c r="BL9" s="20">
        <f t="shared" si="26"/>
        <v>4</v>
      </c>
      <c r="BM9" s="20">
        <f t="shared" si="26"/>
        <v>5</v>
      </c>
      <c r="BN9" s="20">
        <f t="shared" si="26"/>
        <v>6</v>
      </c>
      <c r="BO9" s="20">
        <f t="shared" si="26"/>
        <v>7</v>
      </c>
      <c r="BP9" s="20">
        <f t="shared" si="26"/>
        <v>8</v>
      </c>
      <c r="BQ9" s="20">
        <f t="shared" si="26"/>
        <v>9</v>
      </c>
      <c r="BR9" s="20">
        <f t="shared" si="26"/>
        <v>10</v>
      </c>
      <c r="BS9" s="20">
        <f t="shared" ref="BS9:CB10" si="27">IF((BS$4-$BH$4)&lt;$D$1,(BS$4-$BH$4),"#####")</f>
        <v>11</v>
      </c>
      <c r="BT9" s="20">
        <f t="shared" si="27"/>
        <v>12</v>
      </c>
      <c r="BU9" s="20">
        <f t="shared" si="27"/>
        <v>13</v>
      </c>
      <c r="BV9" s="20">
        <f t="shared" si="27"/>
        <v>14</v>
      </c>
      <c r="BW9" s="20">
        <f t="shared" si="27"/>
        <v>15</v>
      </c>
      <c r="BX9" s="20">
        <f t="shared" si="27"/>
        <v>16</v>
      </c>
      <c r="BY9" s="20">
        <f t="shared" si="27"/>
        <v>17</v>
      </c>
      <c r="BZ9" s="20">
        <f t="shared" si="27"/>
        <v>18</v>
      </c>
      <c r="CA9" s="20">
        <f t="shared" si="27"/>
        <v>19</v>
      </c>
      <c r="CB9" s="20">
        <f t="shared" si="27"/>
        <v>20</v>
      </c>
      <c r="CC9" s="20">
        <f t="shared" ref="CC9:CL10" si="28">IF((CC$4-$BH$4)&lt;$D$1,(CC$4-$BH$4),"#####")</f>
        <v>21</v>
      </c>
      <c r="CD9" s="20">
        <f t="shared" si="28"/>
        <v>22</v>
      </c>
      <c r="CE9" s="20">
        <f t="shared" si="28"/>
        <v>23</v>
      </c>
      <c r="CF9" s="20">
        <f t="shared" si="28"/>
        <v>24</v>
      </c>
      <c r="CG9" s="20">
        <f t="shared" si="28"/>
        <v>25</v>
      </c>
      <c r="CH9" s="20">
        <f t="shared" si="28"/>
        <v>26</v>
      </c>
      <c r="CI9" s="20">
        <f t="shared" si="28"/>
        <v>27</v>
      </c>
      <c r="CJ9" s="20">
        <f t="shared" si="28"/>
        <v>28</v>
      </c>
      <c r="CK9" s="20">
        <f t="shared" si="28"/>
        <v>29</v>
      </c>
      <c r="CL9" s="20">
        <f t="shared" si="28"/>
        <v>30</v>
      </c>
      <c r="CM9" s="20">
        <f t="shared" ref="CM9:CV10" si="29">IF((CM$4-$BH$4)&lt;$D$1,(CM$4-$BH$4),"#####")</f>
        <v>31</v>
      </c>
      <c r="CN9" s="20">
        <f t="shared" si="29"/>
        <v>32</v>
      </c>
      <c r="CO9" s="20">
        <f t="shared" si="29"/>
        <v>33</v>
      </c>
      <c r="CP9" s="20">
        <f t="shared" si="29"/>
        <v>34</v>
      </c>
      <c r="CQ9" s="20">
        <f t="shared" si="29"/>
        <v>35</v>
      </c>
      <c r="CR9" s="20">
        <f t="shared" si="29"/>
        <v>36</v>
      </c>
      <c r="CS9" s="20">
        <f t="shared" si="29"/>
        <v>37</v>
      </c>
      <c r="CT9" s="20">
        <f t="shared" si="29"/>
        <v>38</v>
      </c>
      <c r="CU9" s="20">
        <f t="shared" si="29"/>
        <v>39</v>
      </c>
      <c r="CV9" s="20">
        <f t="shared" si="29"/>
        <v>40</v>
      </c>
      <c r="CW9" s="20">
        <f t="shared" ref="CW9:DF10" si="30">IF((CW$4-$BH$4)&lt;$D$1,(CW$4-$BH$4),"#####")</f>
        <v>41</v>
      </c>
      <c r="CX9" s="20">
        <f t="shared" si="30"/>
        <v>42</v>
      </c>
      <c r="CY9" s="20">
        <f t="shared" si="30"/>
        <v>43</v>
      </c>
      <c r="CZ9" s="20">
        <f t="shared" si="30"/>
        <v>44</v>
      </c>
      <c r="DA9" s="20">
        <f t="shared" si="30"/>
        <v>45</v>
      </c>
      <c r="DB9" s="20">
        <f t="shared" si="30"/>
        <v>46</v>
      </c>
      <c r="DC9" s="20">
        <f t="shared" si="30"/>
        <v>47</v>
      </c>
      <c r="DD9" s="20">
        <f t="shared" si="30"/>
        <v>48</v>
      </c>
      <c r="DE9" s="20">
        <f t="shared" si="30"/>
        <v>49</v>
      </c>
      <c r="DF9" s="20">
        <f t="shared" si="30"/>
        <v>50</v>
      </c>
      <c r="DG9" s="20">
        <f>IF((DG$4-$BH$4)&lt;$D$1,(DG$4-$BH$4),"#####")</f>
        <v>51</v>
      </c>
      <c r="DH9" s="21" t="s">
        <v>89</v>
      </c>
      <c r="DI9" s="20">
        <f>IF((DI$4-$DH$4)&lt;$D$1,(DI$4-$DH$4),"#####")</f>
        <v>1</v>
      </c>
      <c r="DJ9" s="20">
        <f t="shared" si="22"/>
        <v>2</v>
      </c>
      <c r="DK9" s="20">
        <f t="shared" si="22"/>
        <v>3</v>
      </c>
      <c r="DL9" s="20">
        <f t="shared" si="22"/>
        <v>4</v>
      </c>
      <c r="DM9" s="20">
        <f t="shared" si="22"/>
        <v>5</v>
      </c>
      <c r="DN9" s="20">
        <f t="shared" si="22"/>
        <v>6</v>
      </c>
      <c r="DO9" s="20">
        <f t="shared" si="22"/>
        <v>7</v>
      </c>
      <c r="DP9" s="20">
        <f t="shared" si="22"/>
        <v>8</v>
      </c>
      <c r="DQ9" s="20">
        <f t="shared" si="22"/>
        <v>9</v>
      </c>
      <c r="DR9" s="20">
        <f t="shared" si="22"/>
        <v>10</v>
      </c>
      <c r="DS9" s="20">
        <f t="shared" si="22"/>
        <v>11</v>
      </c>
      <c r="DT9" s="20">
        <f t="shared" si="22"/>
        <v>12</v>
      </c>
      <c r="DU9" s="20">
        <f t="shared" si="22"/>
        <v>13</v>
      </c>
      <c r="DV9" s="20">
        <f t="shared" si="22"/>
        <v>14</v>
      </c>
      <c r="DW9" s="20">
        <f t="shared" si="22"/>
        <v>15</v>
      </c>
      <c r="DX9" s="20">
        <f t="shared" si="22"/>
        <v>16</v>
      </c>
      <c r="DY9" s="20">
        <f t="shared" si="22"/>
        <v>17</v>
      </c>
      <c r="DZ9" s="20">
        <f t="shared" si="22"/>
        <v>18</v>
      </c>
      <c r="EA9" s="20">
        <f t="shared" si="22"/>
        <v>19</v>
      </c>
      <c r="EB9" s="20">
        <f t="shared" si="22"/>
        <v>20</v>
      </c>
      <c r="EC9" s="20">
        <f t="shared" si="22"/>
        <v>21</v>
      </c>
      <c r="ED9" s="20">
        <f t="shared" si="22"/>
        <v>22</v>
      </c>
      <c r="EE9" s="20">
        <f t="shared" si="22"/>
        <v>23</v>
      </c>
      <c r="EF9" s="20">
        <f t="shared" si="22"/>
        <v>24</v>
      </c>
      <c r="EG9" s="20">
        <f t="shared" si="22"/>
        <v>25</v>
      </c>
      <c r="EH9" s="20">
        <f t="shared" si="22"/>
        <v>26</v>
      </c>
      <c r="EI9" s="20">
        <f t="shared" si="22"/>
        <v>27</v>
      </c>
      <c r="EJ9" s="21">
        <f t="shared" si="22"/>
        <v>28</v>
      </c>
      <c r="EK9" s="20">
        <f>IF((EK$4-$EJ$4)&lt;$D$1,(EK$4-$EJ$4),"#####")</f>
        <v>1</v>
      </c>
      <c r="EL9" s="20">
        <f t="shared" ref="EL9:GW9" si="31">IF((EL$4-$EJ$4)&lt;$D$1,(EL$4-$EJ$4),"#####")</f>
        <v>2</v>
      </c>
      <c r="EM9" s="20">
        <f t="shared" si="31"/>
        <v>3</v>
      </c>
      <c r="EN9" s="20">
        <f t="shared" si="31"/>
        <v>4</v>
      </c>
      <c r="EO9" s="20">
        <f t="shared" si="31"/>
        <v>5</v>
      </c>
      <c r="EP9" s="20">
        <f t="shared" si="31"/>
        <v>6</v>
      </c>
      <c r="EQ9" s="20">
        <f t="shared" si="31"/>
        <v>7</v>
      </c>
      <c r="ER9" s="20">
        <f t="shared" si="31"/>
        <v>8</v>
      </c>
      <c r="ES9" s="20">
        <f t="shared" si="31"/>
        <v>9</v>
      </c>
      <c r="ET9" s="20">
        <f t="shared" si="31"/>
        <v>10</v>
      </c>
      <c r="EU9" s="20">
        <f t="shared" si="31"/>
        <v>11</v>
      </c>
      <c r="EV9" s="20">
        <f t="shared" si="31"/>
        <v>12</v>
      </c>
      <c r="EW9" s="20">
        <f t="shared" si="31"/>
        <v>13</v>
      </c>
      <c r="EX9" s="20">
        <f t="shared" si="31"/>
        <v>14</v>
      </c>
      <c r="EY9" s="20">
        <f t="shared" si="31"/>
        <v>15</v>
      </c>
      <c r="EZ9" s="20">
        <f t="shared" si="31"/>
        <v>16</v>
      </c>
      <c r="FA9" s="20">
        <f t="shared" si="31"/>
        <v>17</v>
      </c>
      <c r="FB9" s="20">
        <f t="shared" si="31"/>
        <v>18</v>
      </c>
      <c r="FC9" s="20">
        <f t="shared" si="31"/>
        <v>19</v>
      </c>
      <c r="FD9" s="20">
        <f t="shared" si="31"/>
        <v>20</v>
      </c>
      <c r="FE9" s="20">
        <f t="shared" si="31"/>
        <v>21</v>
      </c>
      <c r="FF9" s="20">
        <f t="shared" si="31"/>
        <v>22</v>
      </c>
      <c r="FG9" s="20">
        <f t="shared" si="31"/>
        <v>23</v>
      </c>
      <c r="FH9" s="20">
        <f t="shared" si="31"/>
        <v>24</v>
      </c>
      <c r="FI9" s="20">
        <f t="shared" si="31"/>
        <v>25</v>
      </c>
      <c r="FJ9" s="20">
        <f t="shared" si="31"/>
        <v>26</v>
      </c>
      <c r="FK9" s="20">
        <f t="shared" si="31"/>
        <v>27</v>
      </c>
      <c r="FL9" s="20">
        <f t="shared" si="31"/>
        <v>28</v>
      </c>
      <c r="FM9" s="20">
        <f t="shared" si="31"/>
        <v>29</v>
      </c>
      <c r="FN9" s="20">
        <f t="shared" si="31"/>
        <v>30</v>
      </c>
      <c r="FO9" s="20">
        <f t="shared" si="31"/>
        <v>31</v>
      </c>
      <c r="FP9" s="20">
        <f t="shared" si="31"/>
        <v>32</v>
      </c>
      <c r="FQ9" s="20">
        <f t="shared" si="31"/>
        <v>33</v>
      </c>
      <c r="FR9" s="20">
        <f t="shared" si="31"/>
        <v>34</v>
      </c>
      <c r="FS9" s="20">
        <f t="shared" si="31"/>
        <v>35</v>
      </c>
      <c r="FT9" s="20">
        <f t="shared" si="31"/>
        <v>36</v>
      </c>
      <c r="FU9" s="20">
        <f t="shared" si="31"/>
        <v>37</v>
      </c>
      <c r="FV9" s="20">
        <f t="shared" si="31"/>
        <v>38</v>
      </c>
      <c r="FW9" s="20">
        <f t="shared" si="31"/>
        <v>39</v>
      </c>
      <c r="FX9" s="20">
        <f t="shared" si="31"/>
        <v>40</v>
      </c>
      <c r="FY9" s="20">
        <f t="shared" si="31"/>
        <v>41</v>
      </c>
      <c r="FZ9" s="20">
        <f t="shared" si="31"/>
        <v>42</v>
      </c>
      <c r="GA9" s="20">
        <f t="shared" si="31"/>
        <v>43</v>
      </c>
      <c r="GB9" s="20">
        <f t="shared" si="31"/>
        <v>44</v>
      </c>
      <c r="GC9" s="20">
        <f t="shared" si="31"/>
        <v>45</v>
      </c>
      <c r="GD9" s="20">
        <f t="shared" si="31"/>
        <v>46</v>
      </c>
      <c r="GE9" s="20">
        <f t="shared" si="31"/>
        <v>47</v>
      </c>
      <c r="GF9" s="20">
        <f t="shared" si="31"/>
        <v>48</v>
      </c>
      <c r="GG9" s="20">
        <f t="shared" si="31"/>
        <v>49</v>
      </c>
      <c r="GH9" s="20">
        <f t="shared" si="31"/>
        <v>50</v>
      </c>
      <c r="GI9" s="20">
        <f t="shared" si="31"/>
        <v>51</v>
      </c>
      <c r="GJ9" s="20">
        <f t="shared" si="31"/>
        <v>52</v>
      </c>
      <c r="GK9" s="20">
        <f t="shared" si="31"/>
        <v>53</v>
      </c>
      <c r="GL9" s="20">
        <f t="shared" si="31"/>
        <v>54</v>
      </c>
      <c r="GM9" s="20">
        <f t="shared" si="31"/>
        <v>55</v>
      </c>
      <c r="GN9" s="20">
        <f t="shared" si="31"/>
        <v>56</v>
      </c>
      <c r="GO9" s="20" t="str">
        <f t="shared" si="31"/>
        <v>#####</v>
      </c>
      <c r="GP9" s="20" t="str">
        <f t="shared" si="31"/>
        <v>#####</v>
      </c>
      <c r="GQ9" s="20" t="str">
        <f t="shared" si="31"/>
        <v>#####</v>
      </c>
      <c r="GR9" s="20" t="str">
        <f t="shared" si="31"/>
        <v>#####</v>
      </c>
      <c r="GS9" s="20" t="str">
        <f t="shared" si="31"/>
        <v>#####</v>
      </c>
      <c r="GT9" s="20" t="str">
        <f t="shared" si="31"/>
        <v>#####</v>
      </c>
      <c r="GU9" s="20" t="str">
        <f t="shared" si="31"/>
        <v>#####</v>
      </c>
      <c r="GV9" s="20" t="str">
        <f t="shared" si="31"/>
        <v>#####</v>
      </c>
      <c r="GW9" s="21" t="str">
        <f t="shared" si="31"/>
        <v>#####</v>
      </c>
      <c r="GX9" s="20">
        <f>IF((GX$4-$GW$4)&lt;$D$1,(GX$4-$GW$4),"#####")</f>
        <v>1</v>
      </c>
      <c r="GY9" s="20">
        <f t="shared" ref="GY9:IR9" si="32">IF((GY$4-$GW$4)&lt;$D$1,(GY$4-$GW$4),"#####")</f>
        <v>2</v>
      </c>
      <c r="GZ9" s="20">
        <f t="shared" si="32"/>
        <v>3</v>
      </c>
      <c r="HA9" s="20">
        <f t="shared" si="32"/>
        <v>4</v>
      </c>
      <c r="HB9" s="20">
        <f t="shared" si="32"/>
        <v>5</v>
      </c>
      <c r="HC9" s="20">
        <f t="shared" si="32"/>
        <v>6</v>
      </c>
      <c r="HD9" s="20">
        <f t="shared" si="32"/>
        <v>7</v>
      </c>
      <c r="HE9" s="20">
        <f t="shared" si="32"/>
        <v>8</v>
      </c>
      <c r="HF9" s="20">
        <f t="shared" si="32"/>
        <v>9</v>
      </c>
      <c r="HG9" s="20">
        <f t="shared" si="32"/>
        <v>10</v>
      </c>
      <c r="HH9" s="20">
        <f t="shared" si="32"/>
        <v>11</v>
      </c>
      <c r="HI9" s="20">
        <f t="shared" si="32"/>
        <v>12</v>
      </c>
      <c r="HJ9" s="20">
        <f t="shared" si="32"/>
        <v>13</v>
      </c>
      <c r="HK9" s="20">
        <f t="shared" si="32"/>
        <v>14</v>
      </c>
      <c r="HL9" s="20">
        <f t="shared" si="32"/>
        <v>15</v>
      </c>
      <c r="HM9" s="20">
        <f t="shared" si="32"/>
        <v>16</v>
      </c>
      <c r="HN9" s="20">
        <f t="shared" si="32"/>
        <v>17</v>
      </c>
      <c r="HO9" s="20">
        <f t="shared" si="32"/>
        <v>18</v>
      </c>
      <c r="HP9" s="20">
        <f t="shared" si="32"/>
        <v>19</v>
      </c>
      <c r="HQ9" s="20">
        <f t="shared" si="32"/>
        <v>20</v>
      </c>
      <c r="HR9" s="20">
        <f t="shared" si="32"/>
        <v>21</v>
      </c>
      <c r="HS9" s="20">
        <f t="shared" si="32"/>
        <v>22</v>
      </c>
      <c r="HT9" s="20">
        <f t="shared" si="32"/>
        <v>23</v>
      </c>
      <c r="HU9" s="20">
        <f t="shared" si="32"/>
        <v>24</v>
      </c>
      <c r="HV9" s="20">
        <f t="shared" si="32"/>
        <v>25</v>
      </c>
      <c r="HW9" s="20">
        <f t="shared" si="32"/>
        <v>26</v>
      </c>
      <c r="HX9" s="20">
        <f t="shared" si="32"/>
        <v>27</v>
      </c>
      <c r="HY9" s="20">
        <f t="shared" si="32"/>
        <v>28</v>
      </c>
      <c r="HZ9" s="20">
        <f t="shared" si="32"/>
        <v>29</v>
      </c>
      <c r="IA9" s="20">
        <f t="shared" si="32"/>
        <v>30</v>
      </c>
      <c r="IB9" s="20">
        <f t="shared" si="32"/>
        <v>31</v>
      </c>
      <c r="IC9" s="20">
        <f t="shared" si="32"/>
        <v>32</v>
      </c>
      <c r="ID9" s="20">
        <f t="shared" si="32"/>
        <v>33</v>
      </c>
      <c r="IE9" s="20">
        <f t="shared" si="32"/>
        <v>34</v>
      </c>
      <c r="IF9" s="20">
        <f t="shared" si="32"/>
        <v>35</v>
      </c>
      <c r="IG9" s="20">
        <f t="shared" si="32"/>
        <v>36</v>
      </c>
      <c r="IH9" s="20">
        <f t="shared" si="32"/>
        <v>37</v>
      </c>
      <c r="II9" s="20">
        <f t="shared" si="32"/>
        <v>38</v>
      </c>
      <c r="IJ9" s="20">
        <f t="shared" si="32"/>
        <v>39</v>
      </c>
      <c r="IK9" s="20">
        <f t="shared" si="32"/>
        <v>40</v>
      </c>
      <c r="IL9" s="20">
        <f t="shared" si="32"/>
        <v>41</v>
      </c>
      <c r="IM9" s="20">
        <f t="shared" si="32"/>
        <v>42</v>
      </c>
      <c r="IN9" s="20">
        <f t="shared" si="32"/>
        <v>43</v>
      </c>
      <c r="IO9" s="20">
        <f t="shared" si="32"/>
        <v>44</v>
      </c>
      <c r="IP9" s="20">
        <f t="shared" si="32"/>
        <v>45</v>
      </c>
      <c r="IQ9" s="20">
        <f t="shared" si="32"/>
        <v>46</v>
      </c>
      <c r="IR9" s="21">
        <f t="shared" si="32"/>
        <v>47</v>
      </c>
      <c r="IS9" s="20">
        <f>IF((IS$4-$IR$4)&lt;$D$1,(IS$4-$IR$4),"#####")</f>
        <v>1</v>
      </c>
      <c r="IT9" s="20">
        <f t="shared" ref="IT9:JN10" si="33">IF((IT$4-$IR$4)&lt;$D$1,(IT$4-$IR$4),"#####")</f>
        <v>2</v>
      </c>
      <c r="IU9" s="20">
        <f t="shared" si="33"/>
        <v>3</v>
      </c>
      <c r="IV9" s="20">
        <f t="shared" si="33"/>
        <v>4</v>
      </c>
      <c r="IW9" s="20">
        <f t="shared" si="33"/>
        <v>5</v>
      </c>
      <c r="IX9" s="20">
        <f t="shared" si="33"/>
        <v>6</v>
      </c>
      <c r="IY9" s="20">
        <f t="shared" si="33"/>
        <v>7</v>
      </c>
      <c r="IZ9" s="20">
        <f t="shared" si="33"/>
        <v>8</v>
      </c>
      <c r="JA9" s="20">
        <f t="shared" si="33"/>
        <v>9</v>
      </c>
      <c r="JB9" s="20">
        <f t="shared" si="33"/>
        <v>10</v>
      </c>
      <c r="JC9" s="20">
        <f t="shared" si="33"/>
        <v>11</v>
      </c>
      <c r="JD9" s="20">
        <f t="shared" si="33"/>
        <v>12</v>
      </c>
      <c r="JE9" s="20">
        <f t="shared" si="33"/>
        <v>13</v>
      </c>
      <c r="JF9" s="20">
        <f t="shared" si="33"/>
        <v>14</v>
      </c>
      <c r="JG9" s="20">
        <f t="shared" si="33"/>
        <v>15</v>
      </c>
      <c r="JH9" s="20">
        <f t="shared" si="33"/>
        <v>16</v>
      </c>
      <c r="JI9" s="20">
        <f t="shared" si="33"/>
        <v>17</v>
      </c>
      <c r="JJ9" s="20">
        <f t="shared" si="33"/>
        <v>18</v>
      </c>
      <c r="JK9" s="20">
        <f t="shared" si="33"/>
        <v>19</v>
      </c>
      <c r="JL9" s="1">
        <f t="shared" si="33"/>
        <v>20</v>
      </c>
      <c r="JM9" s="1">
        <f t="shared" si="33"/>
        <v>21</v>
      </c>
      <c r="JN9" s="1">
        <f t="shared" si="33"/>
        <v>22</v>
      </c>
      <c r="JO9" s="1">
        <f t="shared" ref="JO9:KO10" si="34">IF((JO$4-$IR$4)&lt;$D$1,(JO$4-$IR$4),"#####")</f>
        <v>23</v>
      </c>
      <c r="JP9" s="1">
        <f t="shared" si="34"/>
        <v>24</v>
      </c>
      <c r="JQ9" s="1">
        <f t="shared" si="34"/>
        <v>25</v>
      </c>
      <c r="JR9" s="1">
        <f t="shared" si="34"/>
        <v>26</v>
      </c>
      <c r="JS9" s="1">
        <f t="shared" si="34"/>
        <v>27</v>
      </c>
      <c r="JT9" s="1">
        <f t="shared" si="34"/>
        <v>28</v>
      </c>
      <c r="JU9" s="1">
        <f t="shared" si="34"/>
        <v>29</v>
      </c>
      <c r="JV9" s="1">
        <f t="shared" si="34"/>
        <v>30</v>
      </c>
      <c r="JW9" s="1">
        <f t="shared" si="34"/>
        <v>31</v>
      </c>
      <c r="JX9" s="1">
        <f t="shared" si="34"/>
        <v>32</v>
      </c>
      <c r="JY9" s="1">
        <f t="shared" si="34"/>
        <v>33</v>
      </c>
      <c r="JZ9" s="1">
        <f t="shared" si="34"/>
        <v>34</v>
      </c>
      <c r="KA9" s="1">
        <f t="shared" si="34"/>
        <v>35</v>
      </c>
      <c r="KB9" s="1">
        <f t="shared" si="34"/>
        <v>36</v>
      </c>
      <c r="KC9" s="1">
        <f t="shared" si="34"/>
        <v>37</v>
      </c>
      <c r="KD9" s="1">
        <f t="shared" si="34"/>
        <v>38</v>
      </c>
      <c r="KE9" s="1">
        <f t="shared" si="34"/>
        <v>39</v>
      </c>
      <c r="KF9" s="1">
        <f t="shared" si="34"/>
        <v>40</v>
      </c>
      <c r="KG9" s="1">
        <f t="shared" si="34"/>
        <v>41</v>
      </c>
      <c r="KH9" s="1">
        <f t="shared" si="34"/>
        <v>42</v>
      </c>
      <c r="KI9" s="1">
        <f t="shared" si="34"/>
        <v>43</v>
      </c>
      <c r="KJ9" s="1">
        <f t="shared" si="34"/>
        <v>44</v>
      </c>
      <c r="KK9" s="1">
        <f t="shared" si="34"/>
        <v>45</v>
      </c>
      <c r="KL9" s="1">
        <f t="shared" si="34"/>
        <v>46</v>
      </c>
      <c r="KM9" s="1">
        <f t="shared" si="34"/>
        <v>47</v>
      </c>
      <c r="KN9" s="1">
        <f t="shared" si="34"/>
        <v>48</v>
      </c>
      <c r="KO9" s="1">
        <f t="shared" si="34"/>
        <v>49</v>
      </c>
      <c r="KP9" s="1">
        <f t="shared" ref="KP9:LF10" si="35">IF((KP$4-$IR$4)&lt;$D$1,(KP$4-$IR$4),"#####")</f>
        <v>50</v>
      </c>
      <c r="KQ9" s="1">
        <f t="shared" si="35"/>
        <v>51</v>
      </c>
      <c r="KR9" s="1">
        <f t="shared" si="35"/>
        <v>52</v>
      </c>
      <c r="KS9" s="1">
        <f t="shared" si="35"/>
        <v>53</v>
      </c>
      <c r="KT9" s="1">
        <f t="shared" si="35"/>
        <v>54</v>
      </c>
      <c r="KU9" s="1">
        <f t="shared" si="35"/>
        <v>55</v>
      </c>
      <c r="KV9" s="1">
        <f t="shared" si="35"/>
        <v>56</v>
      </c>
      <c r="KW9" s="1" t="str">
        <f t="shared" si="35"/>
        <v>#####</v>
      </c>
      <c r="KX9" s="1" t="str">
        <f t="shared" si="35"/>
        <v>#####</v>
      </c>
      <c r="KY9" s="1" t="str">
        <f t="shared" si="35"/>
        <v>#####</v>
      </c>
      <c r="KZ9" s="1" t="str">
        <f t="shared" si="35"/>
        <v>#####</v>
      </c>
      <c r="LA9" s="1" t="str">
        <f t="shared" si="35"/>
        <v>#####</v>
      </c>
      <c r="LB9" s="1" t="str">
        <f t="shared" si="35"/>
        <v>#####</v>
      </c>
      <c r="LC9" s="1" t="str">
        <f t="shared" si="35"/>
        <v>#####</v>
      </c>
      <c r="LD9" s="1" t="str">
        <f t="shared" si="35"/>
        <v>#####</v>
      </c>
      <c r="LE9" s="21" t="s">
        <v>148</v>
      </c>
      <c r="LF9" s="19"/>
      <c r="LG9" s="19"/>
      <c r="LH9" s="19"/>
    </row>
    <row r="10" spans="1:321">
      <c r="A10" s="20">
        <v>8</v>
      </c>
      <c r="B10" s="5" t="s">
        <v>16</v>
      </c>
      <c r="C10" s="11">
        <v>9147</v>
      </c>
      <c r="D10" s="26" t="s">
        <v>184</v>
      </c>
      <c r="E10" s="15">
        <v>41950</v>
      </c>
      <c r="G10" s="21" t="s">
        <v>66</v>
      </c>
      <c r="H10" s="20">
        <f t="shared" ref="H10:Q11" si="36">IF((H$4-$G$4)&lt;$D$1,(H$4-$G$4),"#####")</f>
        <v>1</v>
      </c>
      <c r="I10" s="20">
        <f t="shared" si="36"/>
        <v>2</v>
      </c>
      <c r="J10" s="20">
        <f t="shared" si="36"/>
        <v>3</v>
      </c>
      <c r="K10" s="20">
        <f t="shared" si="36"/>
        <v>4</v>
      </c>
      <c r="L10" s="20">
        <f t="shared" si="36"/>
        <v>5</v>
      </c>
      <c r="M10" s="20">
        <f t="shared" si="36"/>
        <v>6</v>
      </c>
      <c r="N10" s="20">
        <f t="shared" si="36"/>
        <v>7</v>
      </c>
      <c r="O10" s="20">
        <f t="shared" si="36"/>
        <v>8</v>
      </c>
      <c r="P10" s="20">
        <f t="shared" si="36"/>
        <v>9</v>
      </c>
      <c r="Q10" s="20">
        <f t="shared" si="36"/>
        <v>10</v>
      </c>
      <c r="R10" s="20">
        <f t="shared" ref="R10:AA11" si="37">IF((R$4-$G$4)&lt;$D$1,(R$4-$G$4),"#####")</f>
        <v>11</v>
      </c>
      <c r="S10" s="20">
        <f t="shared" si="37"/>
        <v>12</v>
      </c>
      <c r="T10" s="20">
        <f t="shared" si="37"/>
        <v>13</v>
      </c>
      <c r="U10" s="20">
        <f t="shared" si="37"/>
        <v>14</v>
      </c>
      <c r="V10" s="20">
        <f t="shared" si="37"/>
        <v>15</v>
      </c>
      <c r="W10" s="20">
        <f t="shared" si="37"/>
        <v>16</v>
      </c>
      <c r="X10" s="20">
        <f t="shared" si="37"/>
        <v>17</v>
      </c>
      <c r="Y10" s="20">
        <f t="shared" si="37"/>
        <v>18</v>
      </c>
      <c r="Z10" s="20">
        <f t="shared" si="37"/>
        <v>19</v>
      </c>
      <c r="AA10" s="20">
        <f t="shared" si="37"/>
        <v>20</v>
      </c>
      <c r="AB10" s="20">
        <f t="shared" ref="AB10:AK11" si="38">IF((AB$4-$G$4)&lt;$D$1,(AB$4-$G$4),"#####")</f>
        <v>21</v>
      </c>
      <c r="AC10" s="20">
        <f t="shared" si="38"/>
        <v>22</v>
      </c>
      <c r="AD10" s="20">
        <f t="shared" si="38"/>
        <v>23</v>
      </c>
      <c r="AE10" s="20">
        <f t="shared" si="38"/>
        <v>24</v>
      </c>
      <c r="AF10" s="20">
        <f t="shared" si="38"/>
        <v>25</v>
      </c>
      <c r="AG10" s="20">
        <f t="shared" si="38"/>
        <v>26</v>
      </c>
      <c r="AH10" s="20">
        <f t="shared" si="38"/>
        <v>27</v>
      </c>
      <c r="AI10" s="20">
        <f t="shared" si="38"/>
        <v>28</v>
      </c>
      <c r="AJ10" s="20">
        <f t="shared" si="38"/>
        <v>29</v>
      </c>
      <c r="AK10" s="20">
        <f t="shared" si="38"/>
        <v>30</v>
      </c>
      <c r="AL10" s="20">
        <f t="shared" ref="AL10:AU11" si="39">IF((AL$4-$G$4)&lt;$D$1,(AL$4-$G$4),"#####")</f>
        <v>31</v>
      </c>
      <c r="AM10" s="20">
        <f t="shared" si="39"/>
        <v>32</v>
      </c>
      <c r="AN10" s="20">
        <f t="shared" si="39"/>
        <v>33</v>
      </c>
      <c r="AO10" s="20">
        <f t="shared" si="39"/>
        <v>34</v>
      </c>
      <c r="AP10" s="20">
        <f t="shared" si="39"/>
        <v>35</v>
      </c>
      <c r="AQ10" s="20">
        <f t="shared" si="39"/>
        <v>36</v>
      </c>
      <c r="AR10" s="20">
        <f t="shared" si="39"/>
        <v>37</v>
      </c>
      <c r="AS10" s="20">
        <f t="shared" si="39"/>
        <v>38</v>
      </c>
      <c r="AT10" s="20">
        <f t="shared" si="39"/>
        <v>39</v>
      </c>
      <c r="AU10" s="20">
        <f t="shared" si="39"/>
        <v>40</v>
      </c>
      <c r="AV10" s="20">
        <f t="shared" ref="AV10:BG11" si="40">IF((AV$4-$G$4)&lt;$D$1,(AV$4-$G$4),"#####")</f>
        <v>41</v>
      </c>
      <c r="AW10" s="20">
        <f t="shared" si="40"/>
        <v>42</v>
      </c>
      <c r="AX10" s="20">
        <f t="shared" si="40"/>
        <v>43</v>
      </c>
      <c r="AY10" s="20">
        <f t="shared" si="40"/>
        <v>44</v>
      </c>
      <c r="AZ10" s="20">
        <f t="shared" si="40"/>
        <v>45</v>
      </c>
      <c r="BA10" s="20">
        <f t="shared" si="40"/>
        <v>46</v>
      </c>
      <c r="BB10" s="20">
        <f t="shared" si="40"/>
        <v>47</v>
      </c>
      <c r="BC10" s="20">
        <f t="shared" si="40"/>
        <v>48</v>
      </c>
      <c r="BD10" s="20">
        <f t="shared" si="40"/>
        <v>49</v>
      </c>
      <c r="BE10" s="20">
        <f t="shared" si="40"/>
        <v>50</v>
      </c>
      <c r="BF10" s="20">
        <f t="shared" si="40"/>
        <v>51</v>
      </c>
      <c r="BG10" s="20">
        <f t="shared" si="40"/>
        <v>52</v>
      </c>
      <c r="BH10" s="21" t="s">
        <v>89</v>
      </c>
      <c r="BI10" s="20">
        <f t="shared" si="26"/>
        <v>1</v>
      </c>
      <c r="BJ10" s="20">
        <f t="shared" si="26"/>
        <v>2</v>
      </c>
      <c r="BK10" s="20">
        <f t="shared" si="26"/>
        <v>3</v>
      </c>
      <c r="BL10" s="20">
        <f t="shared" si="26"/>
        <v>4</v>
      </c>
      <c r="BM10" s="20">
        <f t="shared" si="26"/>
        <v>5</v>
      </c>
      <c r="BN10" s="20">
        <f t="shared" si="26"/>
        <v>6</v>
      </c>
      <c r="BO10" s="20">
        <f t="shared" si="26"/>
        <v>7</v>
      </c>
      <c r="BP10" s="20">
        <f t="shared" si="26"/>
        <v>8</v>
      </c>
      <c r="BQ10" s="20">
        <f t="shared" si="26"/>
        <v>9</v>
      </c>
      <c r="BR10" s="20">
        <f t="shared" si="26"/>
        <v>10</v>
      </c>
      <c r="BS10" s="20">
        <f t="shared" si="27"/>
        <v>11</v>
      </c>
      <c r="BT10" s="20">
        <f t="shared" si="27"/>
        <v>12</v>
      </c>
      <c r="BU10" s="20">
        <f t="shared" si="27"/>
        <v>13</v>
      </c>
      <c r="BV10" s="20">
        <f t="shared" si="27"/>
        <v>14</v>
      </c>
      <c r="BW10" s="20">
        <f t="shared" si="27"/>
        <v>15</v>
      </c>
      <c r="BX10" s="20">
        <f t="shared" si="27"/>
        <v>16</v>
      </c>
      <c r="BY10" s="20">
        <f t="shared" si="27"/>
        <v>17</v>
      </c>
      <c r="BZ10" s="20">
        <f t="shared" si="27"/>
        <v>18</v>
      </c>
      <c r="CA10" s="20">
        <f t="shared" si="27"/>
        <v>19</v>
      </c>
      <c r="CB10" s="20">
        <f t="shared" si="27"/>
        <v>20</v>
      </c>
      <c r="CC10" s="20">
        <f t="shared" si="28"/>
        <v>21</v>
      </c>
      <c r="CD10" s="20">
        <f t="shared" si="28"/>
        <v>22</v>
      </c>
      <c r="CE10" s="20">
        <f t="shared" si="28"/>
        <v>23</v>
      </c>
      <c r="CF10" s="20">
        <f t="shared" si="28"/>
        <v>24</v>
      </c>
      <c r="CG10" s="20">
        <f t="shared" si="28"/>
        <v>25</v>
      </c>
      <c r="CH10" s="20">
        <f t="shared" si="28"/>
        <v>26</v>
      </c>
      <c r="CI10" s="20">
        <f t="shared" si="28"/>
        <v>27</v>
      </c>
      <c r="CJ10" s="20">
        <f t="shared" si="28"/>
        <v>28</v>
      </c>
      <c r="CK10" s="20">
        <f t="shared" si="28"/>
        <v>29</v>
      </c>
      <c r="CL10" s="20">
        <f t="shared" si="28"/>
        <v>30</v>
      </c>
      <c r="CM10" s="20">
        <f t="shared" si="29"/>
        <v>31</v>
      </c>
      <c r="CN10" s="20">
        <f t="shared" si="29"/>
        <v>32</v>
      </c>
      <c r="CO10" s="20">
        <f t="shared" si="29"/>
        <v>33</v>
      </c>
      <c r="CP10" s="20">
        <f t="shared" si="29"/>
        <v>34</v>
      </c>
      <c r="CQ10" s="20">
        <f t="shared" si="29"/>
        <v>35</v>
      </c>
      <c r="CR10" s="20">
        <f t="shared" si="29"/>
        <v>36</v>
      </c>
      <c r="CS10" s="20">
        <f t="shared" si="29"/>
        <v>37</v>
      </c>
      <c r="CT10" s="20">
        <f t="shared" si="29"/>
        <v>38</v>
      </c>
      <c r="CU10" s="20">
        <f t="shared" si="29"/>
        <v>39</v>
      </c>
      <c r="CV10" s="20">
        <f t="shared" si="29"/>
        <v>40</v>
      </c>
      <c r="CW10" s="20">
        <f t="shared" si="30"/>
        <v>41</v>
      </c>
      <c r="CX10" s="20">
        <f t="shared" si="30"/>
        <v>42</v>
      </c>
      <c r="CY10" s="20">
        <f t="shared" si="30"/>
        <v>43</v>
      </c>
      <c r="CZ10" s="20">
        <f t="shared" si="30"/>
        <v>44</v>
      </c>
      <c r="DA10" s="20">
        <f t="shared" si="30"/>
        <v>45</v>
      </c>
      <c r="DB10" s="20">
        <f t="shared" si="30"/>
        <v>46</v>
      </c>
      <c r="DC10" s="20">
        <f t="shared" si="30"/>
        <v>47</v>
      </c>
      <c r="DD10" s="20">
        <f t="shared" si="30"/>
        <v>48</v>
      </c>
      <c r="DE10" s="20">
        <f t="shared" si="30"/>
        <v>49</v>
      </c>
      <c r="DF10" s="20">
        <f t="shared" si="30"/>
        <v>50</v>
      </c>
      <c r="DG10" s="20">
        <f>IF((DG$4-$BH$4)&lt;$D$1,(DG$4-$BH$4),"#####")</f>
        <v>51</v>
      </c>
      <c r="DH10" s="21" t="s">
        <v>89</v>
      </c>
      <c r="DI10" s="20">
        <f>IF((DI$4-$DH$4)&lt;$D$1,(DI$4-$DH$4),"#####")</f>
        <v>1</v>
      </c>
      <c r="DJ10" s="20">
        <f t="shared" si="22"/>
        <v>2</v>
      </c>
      <c r="DK10" s="20">
        <f t="shared" si="22"/>
        <v>3</v>
      </c>
      <c r="DL10" s="20">
        <f t="shared" si="22"/>
        <v>4</v>
      </c>
      <c r="DM10" s="20">
        <f t="shared" si="22"/>
        <v>5</v>
      </c>
      <c r="DN10" s="20">
        <f t="shared" si="22"/>
        <v>6</v>
      </c>
      <c r="DO10" s="20">
        <f t="shared" si="22"/>
        <v>7</v>
      </c>
      <c r="DP10" s="20">
        <f t="shared" si="22"/>
        <v>8</v>
      </c>
      <c r="DQ10" s="20">
        <f t="shared" si="22"/>
        <v>9</v>
      </c>
      <c r="DR10" s="20">
        <f t="shared" si="22"/>
        <v>10</v>
      </c>
      <c r="DS10" s="20">
        <f t="shared" si="22"/>
        <v>11</v>
      </c>
      <c r="DT10" s="20">
        <f t="shared" si="22"/>
        <v>12</v>
      </c>
      <c r="DU10" s="20">
        <f t="shared" si="22"/>
        <v>13</v>
      </c>
      <c r="DV10" s="20">
        <f t="shared" si="22"/>
        <v>14</v>
      </c>
      <c r="DW10" s="20">
        <f t="shared" si="22"/>
        <v>15</v>
      </c>
      <c r="DX10" s="20">
        <f t="shared" si="22"/>
        <v>16</v>
      </c>
      <c r="DY10" s="20">
        <f t="shared" si="22"/>
        <v>17</v>
      </c>
      <c r="DZ10" s="20">
        <f t="shared" si="22"/>
        <v>18</v>
      </c>
      <c r="EA10" s="20">
        <f t="shared" si="22"/>
        <v>19</v>
      </c>
      <c r="EB10" s="20">
        <f t="shared" si="22"/>
        <v>20</v>
      </c>
      <c r="EC10" s="20">
        <f t="shared" si="22"/>
        <v>21</v>
      </c>
      <c r="ED10" s="20">
        <f t="shared" si="22"/>
        <v>22</v>
      </c>
      <c r="EE10" s="20">
        <f t="shared" si="22"/>
        <v>23</v>
      </c>
      <c r="EF10" s="20">
        <f t="shared" si="22"/>
        <v>24</v>
      </c>
      <c r="EG10" s="20">
        <f t="shared" si="22"/>
        <v>25</v>
      </c>
      <c r="EH10" s="20">
        <f t="shared" si="22"/>
        <v>26</v>
      </c>
      <c r="EI10" s="20">
        <f t="shared" si="22"/>
        <v>27</v>
      </c>
      <c r="EJ10" s="21">
        <f t="shared" si="22"/>
        <v>28</v>
      </c>
      <c r="EK10" s="20">
        <f>IF((EK$4-$EJ$4)&lt;$D$1,(EK$4-$EJ$4),"#####")</f>
        <v>1</v>
      </c>
      <c r="EL10" s="20">
        <f t="shared" ref="EL10:GL10" si="41">IF((EL$4-$EJ$4)&lt;$D$1,(EL$4-$EJ$4),"#####")</f>
        <v>2</v>
      </c>
      <c r="EM10" s="20">
        <f t="shared" si="41"/>
        <v>3</v>
      </c>
      <c r="EN10" s="20">
        <f t="shared" si="41"/>
        <v>4</v>
      </c>
      <c r="EO10" s="20">
        <f t="shared" si="41"/>
        <v>5</v>
      </c>
      <c r="EP10" s="20">
        <f t="shared" si="41"/>
        <v>6</v>
      </c>
      <c r="EQ10" s="20">
        <f t="shared" si="41"/>
        <v>7</v>
      </c>
      <c r="ER10" s="20">
        <f t="shared" si="41"/>
        <v>8</v>
      </c>
      <c r="ES10" s="20">
        <f t="shared" si="41"/>
        <v>9</v>
      </c>
      <c r="ET10" s="20">
        <f t="shared" si="41"/>
        <v>10</v>
      </c>
      <c r="EU10" s="20">
        <f t="shared" si="41"/>
        <v>11</v>
      </c>
      <c r="EV10" s="20">
        <f t="shared" si="41"/>
        <v>12</v>
      </c>
      <c r="EW10" s="20">
        <f t="shared" si="41"/>
        <v>13</v>
      </c>
      <c r="EX10" s="20">
        <f t="shared" si="41"/>
        <v>14</v>
      </c>
      <c r="EY10" s="20">
        <f t="shared" si="41"/>
        <v>15</v>
      </c>
      <c r="EZ10" s="20">
        <f t="shared" si="41"/>
        <v>16</v>
      </c>
      <c r="FA10" s="20">
        <f t="shared" si="41"/>
        <v>17</v>
      </c>
      <c r="FB10" s="20">
        <f t="shared" si="41"/>
        <v>18</v>
      </c>
      <c r="FC10" s="20">
        <f t="shared" si="41"/>
        <v>19</v>
      </c>
      <c r="FD10" s="20">
        <f t="shared" si="41"/>
        <v>20</v>
      </c>
      <c r="FE10" s="20">
        <f t="shared" si="41"/>
        <v>21</v>
      </c>
      <c r="FF10" s="20">
        <f t="shared" si="41"/>
        <v>22</v>
      </c>
      <c r="FG10" s="20">
        <f t="shared" si="41"/>
        <v>23</v>
      </c>
      <c r="FH10" s="20">
        <f t="shared" si="41"/>
        <v>24</v>
      </c>
      <c r="FI10" s="20">
        <f t="shared" si="41"/>
        <v>25</v>
      </c>
      <c r="FJ10" s="20">
        <f t="shared" si="41"/>
        <v>26</v>
      </c>
      <c r="FK10" s="20">
        <f t="shared" si="41"/>
        <v>27</v>
      </c>
      <c r="FL10" s="20">
        <f t="shared" si="41"/>
        <v>28</v>
      </c>
      <c r="FM10" s="20">
        <f t="shared" si="41"/>
        <v>29</v>
      </c>
      <c r="FN10" s="20">
        <f t="shared" si="41"/>
        <v>30</v>
      </c>
      <c r="FO10" s="20">
        <f t="shared" si="41"/>
        <v>31</v>
      </c>
      <c r="FP10" s="20">
        <f t="shared" si="41"/>
        <v>32</v>
      </c>
      <c r="FQ10" s="20">
        <f t="shared" si="41"/>
        <v>33</v>
      </c>
      <c r="FR10" s="20">
        <f t="shared" si="41"/>
        <v>34</v>
      </c>
      <c r="FS10" s="20">
        <f t="shared" si="41"/>
        <v>35</v>
      </c>
      <c r="FT10" s="20">
        <f t="shared" si="41"/>
        <v>36</v>
      </c>
      <c r="FU10" s="20">
        <f t="shared" si="41"/>
        <v>37</v>
      </c>
      <c r="FV10" s="20">
        <f t="shared" si="41"/>
        <v>38</v>
      </c>
      <c r="FW10" s="20">
        <f t="shared" si="41"/>
        <v>39</v>
      </c>
      <c r="FX10" s="20">
        <f t="shared" si="41"/>
        <v>40</v>
      </c>
      <c r="FY10" s="20">
        <f t="shared" si="41"/>
        <v>41</v>
      </c>
      <c r="FZ10" s="20">
        <f t="shared" si="41"/>
        <v>42</v>
      </c>
      <c r="GA10" s="20">
        <f t="shared" si="41"/>
        <v>43</v>
      </c>
      <c r="GB10" s="20">
        <f t="shared" si="41"/>
        <v>44</v>
      </c>
      <c r="GC10" s="20">
        <f t="shared" si="41"/>
        <v>45</v>
      </c>
      <c r="GD10" s="20">
        <f t="shared" si="41"/>
        <v>46</v>
      </c>
      <c r="GE10" s="20">
        <f t="shared" si="41"/>
        <v>47</v>
      </c>
      <c r="GF10" s="20">
        <f t="shared" si="41"/>
        <v>48</v>
      </c>
      <c r="GG10" s="20">
        <f t="shared" si="41"/>
        <v>49</v>
      </c>
      <c r="GH10" s="20">
        <f t="shared" si="41"/>
        <v>50</v>
      </c>
      <c r="GI10" s="20">
        <f t="shared" si="41"/>
        <v>51</v>
      </c>
      <c r="GJ10" s="20">
        <f t="shared" si="41"/>
        <v>52</v>
      </c>
      <c r="GK10" s="20">
        <f t="shared" si="41"/>
        <v>53</v>
      </c>
      <c r="GL10" s="21">
        <f t="shared" si="41"/>
        <v>54</v>
      </c>
      <c r="GM10" s="20">
        <f>IF((GM$4-$GL$4)&lt;$D$1,(GM$4-$GL$4),"#####")</f>
        <v>1</v>
      </c>
      <c r="GN10" s="20">
        <f t="shared" ref="GN10:IR10" si="42">IF((GN$4-$GL$4)&lt;$D$1,(GN$4-$GL$4),"#####")</f>
        <v>2</v>
      </c>
      <c r="GO10" s="20">
        <f t="shared" si="42"/>
        <v>3</v>
      </c>
      <c r="GP10" s="20">
        <f t="shared" si="42"/>
        <v>4</v>
      </c>
      <c r="GQ10" s="20">
        <f t="shared" si="42"/>
        <v>5</v>
      </c>
      <c r="GR10" s="20">
        <f t="shared" si="42"/>
        <v>6</v>
      </c>
      <c r="GS10" s="20">
        <f t="shared" si="42"/>
        <v>7</v>
      </c>
      <c r="GT10" s="20">
        <f t="shared" si="42"/>
        <v>8</v>
      </c>
      <c r="GU10" s="20">
        <f t="shared" si="42"/>
        <v>9</v>
      </c>
      <c r="GV10" s="20">
        <f t="shared" si="42"/>
        <v>10</v>
      </c>
      <c r="GW10" s="20">
        <f t="shared" si="42"/>
        <v>11</v>
      </c>
      <c r="GX10" s="20">
        <f t="shared" si="42"/>
        <v>12</v>
      </c>
      <c r="GY10" s="20">
        <f t="shared" si="42"/>
        <v>13</v>
      </c>
      <c r="GZ10" s="20">
        <f t="shared" si="42"/>
        <v>14</v>
      </c>
      <c r="HA10" s="20">
        <f t="shared" si="42"/>
        <v>15</v>
      </c>
      <c r="HB10" s="20">
        <f t="shared" si="42"/>
        <v>16</v>
      </c>
      <c r="HC10" s="20">
        <f t="shared" si="42"/>
        <v>17</v>
      </c>
      <c r="HD10" s="20">
        <f t="shared" si="42"/>
        <v>18</v>
      </c>
      <c r="HE10" s="20">
        <f t="shared" si="42"/>
        <v>19</v>
      </c>
      <c r="HF10" s="20">
        <f t="shared" si="42"/>
        <v>20</v>
      </c>
      <c r="HG10" s="20">
        <f t="shared" si="42"/>
        <v>21</v>
      </c>
      <c r="HH10" s="20">
        <f t="shared" si="42"/>
        <v>22</v>
      </c>
      <c r="HI10" s="20">
        <f t="shared" si="42"/>
        <v>23</v>
      </c>
      <c r="HJ10" s="20">
        <f t="shared" si="42"/>
        <v>24</v>
      </c>
      <c r="HK10" s="20">
        <f t="shared" si="42"/>
        <v>25</v>
      </c>
      <c r="HL10" s="20">
        <f t="shared" si="42"/>
        <v>26</v>
      </c>
      <c r="HM10" s="20">
        <f t="shared" si="42"/>
        <v>27</v>
      </c>
      <c r="HN10" s="20">
        <f t="shared" si="42"/>
        <v>28</v>
      </c>
      <c r="HO10" s="20">
        <f t="shared" si="42"/>
        <v>29</v>
      </c>
      <c r="HP10" s="20">
        <f t="shared" si="42"/>
        <v>30</v>
      </c>
      <c r="HQ10" s="20">
        <f t="shared" si="42"/>
        <v>31</v>
      </c>
      <c r="HR10" s="20">
        <f t="shared" si="42"/>
        <v>32</v>
      </c>
      <c r="HS10" s="20">
        <f t="shared" si="42"/>
        <v>33</v>
      </c>
      <c r="HT10" s="20">
        <f t="shared" si="42"/>
        <v>34</v>
      </c>
      <c r="HU10" s="20">
        <f t="shared" si="42"/>
        <v>35</v>
      </c>
      <c r="HV10" s="20">
        <f t="shared" si="42"/>
        <v>36</v>
      </c>
      <c r="HW10" s="20">
        <f t="shared" si="42"/>
        <v>37</v>
      </c>
      <c r="HX10" s="20">
        <f t="shared" si="42"/>
        <v>38</v>
      </c>
      <c r="HY10" s="20">
        <f t="shared" si="42"/>
        <v>39</v>
      </c>
      <c r="HZ10" s="20">
        <f t="shared" si="42"/>
        <v>40</v>
      </c>
      <c r="IA10" s="20">
        <f t="shared" si="42"/>
        <v>41</v>
      </c>
      <c r="IB10" s="20">
        <f t="shared" si="42"/>
        <v>42</v>
      </c>
      <c r="IC10" s="20">
        <f t="shared" si="42"/>
        <v>43</v>
      </c>
      <c r="ID10" s="20">
        <f t="shared" si="42"/>
        <v>44</v>
      </c>
      <c r="IE10" s="20">
        <f t="shared" si="42"/>
        <v>45</v>
      </c>
      <c r="IF10" s="20">
        <f t="shared" si="42"/>
        <v>46</v>
      </c>
      <c r="IG10" s="20">
        <f t="shared" si="42"/>
        <v>47</v>
      </c>
      <c r="IH10" s="20">
        <f t="shared" si="42"/>
        <v>48</v>
      </c>
      <c r="II10" s="20">
        <f t="shared" si="42"/>
        <v>49</v>
      </c>
      <c r="IJ10" s="20">
        <f t="shared" si="42"/>
        <v>50</v>
      </c>
      <c r="IK10" s="20">
        <f t="shared" si="42"/>
        <v>51</v>
      </c>
      <c r="IL10" s="20">
        <f t="shared" si="42"/>
        <v>52</v>
      </c>
      <c r="IM10" s="20">
        <f t="shared" si="42"/>
        <v>53</v>
      </c>
      <c r="IN10" s="1">
        <f t="shared" si="42"/>
        <v>54</v>
      </c>
      <c r="IO10" s="1">
        <f t="shared" si="42"/>
        <v>55</v>
      </c>
      <c r="IP10" s="1">
        <f t="shared" si="42"/>
        <v>56</v>
      </c>
      <c r="IQ10" s="1" t="str">
        <f t="shared" si="42"/>
        <v>#####</v>
      </c>
      <c r="IR10" s="21" t="str">
        <f t="shared" si="42"/>
        <v>#####</v>
      </c>
      <c r="IS10" s="20">
        <f>IF((IS$4-$IR$4)&lt;$D$1,(IS$4-$IR$4),"#####")</f>
        <v>1</v>
      </c>
      <c r="IT10" s="20">
        <f t="shared" si="33"/>
        <v>2</v>
      </c>
      <c r="IU10" s="20">
        <f t="shared" si="33"/>
        <v>3</v>
      </c>
      <c r="IV10" s="20">
        <f t="shared" si="33"/>
        <v>4</v>
      </c>
      <c r="IW10" s="20">
        <f t="shared" si="33"/>
        <v>5</v>
      </c>
      <c r="IX10" s="20">
        <f t="shared" si="33"/>
        <v>6</v>
      </c>
      <c r="IY10" s="20">
        <f t="shared" si="33"/>
        <v>7</v>
      </c>
      <c r="IZ10" s="20">
        <f t="shared" si="33"/>
        <v>8</v>
      </c>
      <c r="JA10" s="20">
        <f t="shared" si="33"/>
        <v>9</v>
      </c>
      <c r="JB10" s="20">
        <f t="shared" si="33"/>
        <v>10</v>
      </c>
      <c r="JC10" s="20">
        <f t="shared" si="33"/>
        <v>11</v>
      </c>
      <c r="JD10" s="20">
        <f t="shared" si="33"/>
        <v>12</v>
      </c>
      <c r="JE10" s="20">
        <f t="shared" si="33"/>
        <v>13</v>
      </c>
      <c r="JF10" s="20">
        <f t="shared" si="33"/>
        <v>14</v>
      </c>
      <c r="JG10" s="20">
        <f t="shared" si="33"/>
        <v>15</v>
      </c>
      <c r="JH10" s="20">
        <f t="shared" si="33"/>
        <v>16</v>
      </c>
      <c r="JI10" s="20">
        <f t="shared" si="33"/>
        <v>17</v>
      </c>
      <c r="JJ10" s="20">
        <f t="shared" si="33"/>
        <v>18</v>
      </c>
      <c r="JK10" s="20">
        <f t="shared" si="33"/>
        <v>19</v>
      </c>
      <c r="JL10" s="20">
        <f t="shared" si="33"/>
        <v>20</v>
      </c>
      <c r="JM10" s="20">
        <f t="shared" si="33"/>
        <v>21</v>
      </c>
      <c r="JN10" s="20">
        <f t="shared" si="33"/>
        <v>22</v>
      </c>
      <c r="JO10" s="20">
        <f t="shared" si="34"/>
        <v>23</v>
      </c>
      <c r="JP10" s="20">
        <f t="shared" si="34"/>
        <v>24</v>
      </c>
      <c r="JQ10" s="20">
        <f t="shared" si="34"/>
        <v>25</v>
      </c>
      <c r="JR10" s="20">
        <f t="shared" si="34"/>
        <v>26</v>
      </c>
      <c r="JS10" s="20">
        <f t="shared" si="34"/>
        <v>27</v>
      </c>
      <c r="JT10" s="20">
        <f t="shared" si="34"/>
        <v>28</v>
      </c>
      <c r="JU10" s="20">
        <f t="shared" si="34"/>
        <v>29</v>
      </c>
      <c r="JV10" s="20">
        <f t="shared" si="34"/>
        <v>30</v>
      </c>
      <c r="JW10" s="20">
        <f t="shared" si="34"/>
        <v>31</v>
      </c>
      <c r="JX10" s="20">
        <f t="shared" si="34"/>
        <v>32</v>
      </c>
      <c r="JY10" s="1">
        <f t="shared" si="34"/>
        <v>33</v>
      </c>
      <c r="JZ10" s="1">
        <f t="shared" si="34"/>
        <v>34</v>
      </c>
      <c r="KA10" s="1">
        <f t="shared" si="34"/>
        <v>35</v>
      </c>
      <c r="KB10" s="1">
        <f t="shared" si="34"/>
        <v>36</v>
      </c>
      <c r="KC10" s="1">
        <f t="shared" si="34"/>
        <v>37</v>
      </c>
      <c r="KD10" s="1">
        <f t="shared" si="34"/>
        <v>38</v>
      </c>
      <c r="KE10" s="1">
        <f t="shared" si="34"/>
        <v>39</v>
      </c>
      <c r="KF10" s="1">
        <f t="shared" si="34"/>
        <v>40</v>
      </c>
      <c r="KG10" s="1">
        <f t="shared" si="34"/>
        <v>41</v>
      </c>
      <c r="KH10" s="1">
        <f t="shared" si="34"/>
        <v>42</v>
      </c>
      <c r="KI10" s="1">
        <f t="shared" si="34"/>
        <v>43</v>
      </c>
      <c r="KJ10" s="1">
        <f t="shared" si="34"/>
        <v>44</v>
      </c>
      <c r="KK10" s="1">
        <f t="shared" si="34"/>
        <v>45</v>
      </c>
      <c r="KL10" s="1">
        <f t="shared" si="34"/>
        <v>46</v>
      </c>
      <c r="KM10" s="1">
        <f t="shared" si="34"/>
        <v>47</v>
      </c>
      <c r="KN10" s="1">
        <f t="shared" si="34"/>
        <v>48</v>
      </c>
      <c r="KO10" s="1">
        <f t="shared" si="34"/>
        <v>49</v>
      </c>
      <c r="KP10" s="1">
        <f t="shared" si="35"/>
        <v>50</v>
      </c>
      <c r="KQ10" s="1">
        <f t="shared" si="35"/>
        <v>51</v>
      </c>
      <c r="KR10" s="1">
        <f t="shared" si="35"/>
        <v>52</v>
      </c>
      <c r="KS10" s="1">
        <f t="shared" si="35"/>
        <v>53</v>
      </c>
      <c r="KT10" s="1">
        <f t="shared" si="35"/>
        <v>54</v>
      </c>
      <c r="KU10" s="1">
        <f t="shared" si="35"/>
        <v>55</v>
      </c>
      <c r="KV10" s="1">
        <f t="shared" si="35"/>
        <v>56</v>
      </c>
      <c r="KW10" s="1" t="str">
        <f t="shared" si="35"/>
        <v>#####</v>
      </c>
      <c r="KX10" s="1" t="str">
        <f t="shared" si="35"/>
        <v>#####</v>
      </c>
      <c r="KY10" s="1" t="str">
        <f t="shared" si="35"/>
        <v>#####</v>
      </c>
      <c r="KZ10" s="1" t="str">
        <f t="shared" si="35"/>
        <v>#####</v>
      </c>
      <c r="LA10" s="1" t="str">
        <f t="shared" si="35"/>
        <v>#####</v>
      </c>
      <c r="LB10" s="1" t="str">
        <f t="shared" si="35"/>
        <v>#####</v>
      </c>
      <c r="LC10" s="1" t="str">
        <f t="shared" si="35"/>
        <v>#####</v>
      </c>
      <c r="LD10" s="1" t="str">
        <f t="shared" si="35"/>
        <v>#####</v>
      </c>
      <c r="LE10" s="1" t="str">
        <f t="shared" si="35"/>
        <v>#####</v>
      </c>
      <c r="LF10" s="1" t="str">
        <f t="shared" si="35"/>
        <v>#####</v>
      </c>
      <c r="LG10" s="21" t="s">
        <v>148</v>
      </c>
      <c r="LH10" s="19"/>
    </row>
    <row r="11" spans="1:321">
      <c r="A11" s="20">
        <v>9</v>
      </c>
      <c r="B11" s="6" t="s">
        <v>57</v>
      </c>
      <c r="C11" s="36">
        <v>9260</v>
      </c>
      <c r="D11" s="40" t="s">
        <v>173</v>
      </c>
      <c r="E11" s="16">
        <v>41950</v>
      </c>
      <c r="G11" s="21" t="s">
        <v>66</v>
      </c>
      <c r="H11" s="20">
        <f t="shared" si="36"/>
        <v>1</v>
      </c>
      <c r="I11" s="20">
        <f t="shared" si="36"/>
        <v>2</v>
      </c>
      <c r="J11" s="20">
        <f t="shared" si="36"/>
        <v>3</v>
      </c>
      <c r="K11" s="20">
        <f t="shared" si="36"/>
        <v>4</v>
      </c>
      <c r="L11" s="20">
        <f t="shared" si="36"/>
        <v>5</v>
      </c>
      <c r="M11" s="20">
        <f t="shared" si="36"/>
        <v>6</v>
      </c>
      <c r="N11" s="20">
        <f t="shared" si="36"/>
        <v>7</v>
      </c>
      <c r="O11" s="20">
        <f t="shared" si="36"/>
        <v>8</v>
      </c>
      <c r="P11" s="20">
        <f t="shared" si="36"/>
        <v>9</v>
      </c>
      <c r="Q11" s="20">
        <f t="shared" si="36"/>
        <v>10</v>
      </c>
      <c r="R11" s="20">
        <f t="shared" si="37"/>
        <v>11</v>
      </c>
      <c r="S11" s="20">
        <f t="shared" si="37"/>
        <v>12</v>
      </c>
      <c r="T11" s="20">
        <f t="shared" si="37"/>
        <v>13</v>
      </c>
      <c r="U11" s="20">
        <f t="shared" si="37"/>
        <v>14</v>
      </c>
      <c r="V11" s="20">
        <f t="shared" si="37"/>
        <v>15</v>
      </c>
      <c r="W11" s="20">
        <f t="shared" si="37"/>
        <v>16</v>
      </c>
      <c r="X11" s="20">
        <f t="shared" si="37"/>
        <v>17</v>
      </c>
      <c r="Y11" s="20">
        <f t="shared" si="37"/>
        <v>18</v>
      </c>
      <c r="Z11" s="20">
        <f t="shared" si="37"/>
        <v>19</v>
      </c>
      <c r="AA11" s="20">
        <f t="shared" si="37"/>
        <v>20</v>
      </c>
      <c r="AB11" s="20">
        <f t="shared" si="38"/>
        <v>21</v>
      </c>
      <c r="AC11" s="20">
        <f t="shared" si="38"/>
        <v>22</v>
      </c>
      <c r="AD11" s="20">
        <f t="shared" si="38"/>
        <v>23</v>
      </c>
      <c r="AE11" s="20">
        <f t="shared" si="38"/>
        <v>24</v>
      </c>
      <c r="AF11" s="20">
        <f t="shared" si="38"/>
        <v>25</v>
      </c>
      <c r="AG11" s="20">
        <f t="shared" si="38"/>
        <v>26</v>
      </c>
      <c r="AH11" s="20">
        <f t="shared" si="38"/>
        <v>27</v>
      </c>
      <c r="AI11" s="20">
        <f t="shared" si="38"/>
        <v>28</v>
      </c>
      <c r="AJ11" s="20">
        <f t="shared" si="38"/>
        <v>29</v>
      </c>
      <c r="AK11" s="20">
        <f t="shared" si="38"/>
        <v>30</v>
      </c>
      <c r="AL11" s="20">
        <f t="shared" si="39"/>
        <v>31</v>
      </c>
      <c r="AM11" s="20">
        <f t="shared" si="39"/>
        <v>32</v>
      </c>
      <c r="AN11" s="20">
        <f t="shared" si="39"/>
        <v>33</v>
      </c>
      <c r="AO11" s="20">
        <f t="shared" si="39"/>
        <v>34</v>
      </c>
      <c r="AP11" s="20">
        <f t="shared" si="39"/>
        <v>35</v>
      </c>
      <c r="AQ11" s="20">
        <f t="shared" si="39"/>
        <v>36</v>
      </c>
      <c r="AR11" s="20">
        <f t="shared" si="39"/>
        <v>37</v>
      </c>
      <c r="AS11" s="20">
        <f t="shared" si="39"/>
        <v>38</v>
      </c>
      <c r="AT11" s="20">
        <f t="shared" si="39"/>
        <v>39</v>
      </c>
      <c r="AU11" s="20">
        <f t="shared" si="39"/>
        <v>40</v>
      </c>
      <c r="AV11" s="20">
        <f t="shared" si="40"/>
        <v>41</v>
      </c>
      <c r="AW11" s="20">
        <f t="shared" si="40"/>
        <v>42</v>
      </c>
      <c r="AX11" s="20">
        <f t="shared" si="40"/>
        <v>43</v>
      </c>
      <c r="AY11" s="20">
        <f t="shared" si="40"/>
        <v>44</v>
      </c>
      <c r="AZ11" s="20">
        <f t="shared" si="40"/>
        <v>45</v>
      </c>
      <c r="BA11" s="20">
        <f t="shared" si="40"/>
        <v>46</v>
      </c>
      <c r="BB11" s="20">
        <f t="shared" si="40"/>
        <v>47</v>
      </c>
      <c r="BC11" s="20">
        <f t="shared" si="40"/>
        <v>48</v>
      </c>
      <c r="BD11" s="20">
        <f t="shared" si="40"/>
        <v>49</v>
      </c>
      <c r="BE11" s="20">
        <f t="shared" si="40"/>
        <v>50</v>
      </c>
      <c r="BF11" s="20">
        <f t="shared" si="40"/>
        <v>51</v>
      </c>
      <c r="BG11" s="20">
        <f t="shared" si="40"/>
        <v>52</v>
      </c>
      <c r="BH11" s="20">
        <f t="shared" ref="BH11:BN11" si="43">IF((BH$4-$G$4)&lt;$D$1,(BH$4-$G$4),"#####")</f>
        <v>53</v>
      </c>
      <c r="BI11" s="20">
        <f t="shared" si="43"/>
        <v>54</v>
      </c>
      <c r="BJ11" s="20">
        <f t="shared" si="43"/>
        <v>55</v>
      </c>
      <c r="BK11" s="20">
        <f t="shared" si="43"/>
        <v>56</v>
      </c>
      <c r="BL11" s="20" t="str">
        <f t="shared" si="43"/>
        <v>#####</v>
      </c>
      <c r="BM11" s="20" t="str">
        <f t="shared" si="43"/>
        <v>#####</v>
      </c>
      <c r="BN11" s="20" t="str">
        <f t="shared" si="43"/>
        <v>#####</v>
      </c>
      <c r="BO11" s="21" t="s">
        <v>89</v>
      </c>
      <c r="BP11" s="20">
        <f>IF((BP$4-$BO$4)&lt;$D$1,(BP$4-$BO$4),"#####")</f>
        <v>1</v>
      </c>
      <c r="BQ11" s="20">
        <f t="shared" ref="BQ11:DG11" si="44">IF((BQ$4-$BO$4)&lt;$D$1,(BQ$4-$BO$4),"#####")</f>
        <v>2</v>
      </c>
      <c r="BR11" s="20">
        <f t="shared" si="44"/>
        <v>3</v>
      </c>
      <c r="BS11" s="20">
        <f t="shared" si="44"/>
        <v>4</v>
      </c>
      <c r="BT11" s="20">
        <f t="shared" si="44"/>
        <v>5</v>
      </c>
      <c r="BU11" s="20">
        <f t="shared" si="44"/>
        <v>6</v>
      </c>
      <c r="BV11" s="20">
        <f t="shared" si="44"/>
        <v>7</v>
      </c>
      <c r="BW11" s="20">
        <f t="shared" si="44"/>
        <v>8</v>
      </c>
      <c r="BX11" s="20">
        <f t="shared" si="44"/>
        <v>9</v>
      </c>
      <c r="BY11" s="20">
        <f t="shared" si="44"/>
        <v>10</v>
      </c>
      <c r="BZ11" s="20">
        <f t="shared" si="44"/>
        <v>11</v>
      </c>
      <c r="CA11" s="20">
        <f t="shared" si="44"/>
        <v>12</v>
      </c>
      <c r="CB11" s="20">
        <f t="shared" si="44"/>
        <v>13</v>
      </c>
      <c r="CC11" s="20">
        <f t="shared" si="44"/>
        <v>14</v>
      </c>
      <c r="CD11" s="20">
        <f t="shared" si="44"/>
        <v>15</v>
      </c>
      <c r="CE11" s="20">
        <f t="shared" si="44"/>
        <v>16</v>
      </c>
      <c r="CF11" s="20">
        <f t="shared" si="44"/>
        <v>17</v>
      </c>
      <c r="CG11" s="20">
        <f t="shared" si="44"/>
        <v>18</v>
      </c>
      <c r="CH11" s="20">
        <f t="shared" si="44"/>
        <v>19</v>
      </c>
      <c r="CI11" s="20">
        <f t="shared" si="44"/>
        <v>20</v>
      </c>
      <c r="CJ11" s="20">
        <f t="shared" si="44"/>
        <v>21</v>
      </c>
      <c r="CK11" s="20">
        <f t="shared" si="44"/>
        <v>22</v>
      </c>
      <c r="CL11" s="20">
        <f t="shared" si="44"/>
        <v>23</v>
      </c>
      <c r="CM11" s="20">
        <f t="shared" si="44"/>
        <v>24</v>
      </c>
      <c r="CN11" s="20">
        <f t="shared" si="44"/>
        <v>25</v>
      </c>
      <c r="CO11" s="20">
        <f t="shared" si="44"/>
        <v>26</v>
      </c>
      <c r="CP11" s="20">
        <f t="shared" si="44"/>
        <v>27</v>
      </c>
      <c r="CQ11" s="20">
        <f t="shared" si="44"/>
        <v>28</v>
      </c>
      <c r="CR11" s="20">
        <f t="shared" si="44"/>
        <v>29</v>
      </c>
      <c r="CS11" s="20">
        <f t="shared" si="44"/>
        <v>30</v>
      </c>
      <c r="CT11" s="20">
        <f t="shared" si="44"/>
        <v>31</v>
      </c>
      <c r="CU11" s="20">
        <f t="shared" si="44"/>
        <v>32</v>
      </c>
      <c r="CV11" s="20">
        <f t="shared" si="44"/>
        <v>33</v>
      </c>
      <c r="CW11" s="20">
        <f t="shared" si="44"/>
        <v>34</v>
      </c>
      <c r="CX11" s="20">
        <f t="shared" si="44"/>
        <v>35</v>
      </c>
      <c r="CY11" s="20">
        <f t="shared" si="44"/>
        <v>36</v>
      </c>
      <c r="CZ11" s="20">
        <f t="shared" si="44"/>
        <v>37</v>
      </c>
      <c r="DA11" s="20">
        <f t="shared" si="44"/>
        <v>38</v>
      </c>
      <c r="DB11" s="20">
        <f t="shared" si="44"/>
        <v>39</v>
      </c>
      <c r="DC11" s="20">
        <f t="shared" si="44"/>
        <v>40</v>
      </c>
      <c r="DD11" s="20">
        <f t="shared" si="44"/>
        <v>41</v>
      </c>
      <c r="DE11" s="20">
        <f t="shared" si="44"/>
        <v>42</v>
      </c>
      <c r="DF11" s="20">
        <f t="shared" si="44"/>
        <v>43</v>
      </c>
      <c r="DG11" s="20">
        <f t="shared" si="44"/>
        <v>44</v>
      </c>
      <c r="DH11" s="21" t="s">
        <v>89</v>
      </c>
      <c r="DI11" s="20">
        <f>IF((DI$4-$DH$4)&lt;$D$1,(DI$4-$DH$4),"#####")</f>
        <v>1</v>
      </c>
      <c r="DJ11" s="20">
        <f t="shared" si="22"/>
        <v>2</v>
      </c>
      <c r="DK11" s="20">
        <f t="shared" si="22"/>
        <v>3</v>
      </c>
      <c r="DL11" s="20">
        <f t="shared" si="22"/>
        <v>4</v>
      </c>
      <c r="DM11" s="20">
        <f t="shared" si="22"/>
        <v>5</v>
      </c>
      <c r="DN11" s="20">
        <f t="shared" si="22"/>
        <v>6</v>
      </c>
      <c r="DO11" s="20">
        <f t="shared" si="22"/>
        <v>7</v>
      </c>
      <c r="DP11" s="20">
        <f t="shared" si="22"/>
        <v>8</v>
      </c>
      <c r="DQ11" s="20">
        <f t="shared" si="22"/>
        <v>9</v>
      </c>
      <c r="DR11" s="20">
        <f t="shared" si="22"/>
        <v>10</v>
      </c>
      <c r="DS11" s="20">
        <f t="shared" si="22"/>
        <v>11</v>
      </c>
      <c r="DT11" s="20">
        <f t="shared" si="22"/>
        <v>12</v>
      </c>
      <c r="DU11" s="20">
        <f t="shared" si="22"/>
        <v>13</v>
      </c>
      <c r="DV11" s="20">
        <f t="shared" si="22"/>
        <v>14</v>
      </c>
      <c r="DW11" s="20">
        <f t="shared" si="22"/>
        <v>15</v>
      </c>
      <c r="DX11" s="20">
        <f t="shared" si="22"/>
        <v>16</v>
      </c>
      <c r="DY11" s="20">
        <f t="shared" si="22"/>
        <v>17</v>
      </c>
      <c r="DZ11" s="20">
        <f t="shared" si="22"/>
        <v>18</v>
      </c>
      <c r="EA11" s="20">
        <f t="shared" si="22"/>
        <v>19</v>
      </c>
      <c r="EB11" s="20">
        <f t="shared" si="22"/>
        <v>20</v>
      </c>
      <c r="EC11" s="20">
        <f t="shared" si="22"/>
        <v>21</v>
      </c>
      <c r="ED11" s="20">
        <f t="shared" si="22"/>
        <v>22</v>
      </c>
      <c r="EE11" s="20">
        <f t="shared" si="22"/>
        <v>23</v>
      </c>
      <c r="EF11" s="20">
        <f t="shared" si="22"/>
        <v>24</v>
      </c>
      <c r="EG11" s="20">
        <f t="shared" si="22"/>
        <v>25</v>
      </c>
      <c r="EH11" s="20">
        <f t="shared" si="22"/>
        <v>26</v>
      </c>
      <c r="EI11" s="20">
        <f t="shared" si="22"/>
        <v>27</v>
      </c>
      <c r="EJ11" s="20">
        <f t="shared" si="22"/>
        <v>28</v>
      </c>
      <c r="EK11" s="20">
        <f t="shared" si="22"/>
        <v>29</v>
      </c>
      <c r="EL11" s="20">
        <f t="shared" si="22"/>
        <v>30</v>
      </c>
      <c r="EM11" s="20">
        <f t="shared" si="22"/>
        <v>31</v>
      </c>
      <c r="EN11" s="20">
        <f t="shared" si="22"/>
        <v>32</v>
      </c>
      <c r="EO11" s="20">
        <f t="shared" si="22"/>
        <v>33</v>
      </c>
      <c r="EP11" s="20">
        <f t="shared" si="22"/>
        <v>34</v>
      </c>
      <c r="EQ11" s="20">
        <f t="shared" si="22"/>
        <v>35</v>
      </c>
      <c r="ER11" s="20">
        <f t="shared" si="22"/>
        <v>36</v>
      </c>
      <c r="ES11" s="20">
        <f t="shared" si="22"/>
        <v>37</v>
      </c>
      <c r="ET11" s="20">
        <f t="shared" si="22"/>
        <v>38</v>
      </c>
      <c r="EU11" s="20">
        <f t="shared" si="22"/>
        <v>39</v>
      </c>
      <c r="EV11" s="21">
        <f t="shared" si="22"/>
        <v>40</v>
      </c>
      <c r="EW11" s="20">
        <f>IF((EW$4-$EV$4)&lt;$D$1,(EW$4-$EV$4),"#####")</f>
        <v>1</v>
      </c>
      <c r="EX11" s="20">
        <f t="shared" ref="EX11:GT11" si="45">IF((EX$4-$EV$4)&lt;$D$1,(EX$4-$EV$4),"#####")</f>
        <v>2</v>
      </c>
      <c r="EY11" s="20">
        <f t="shared" si="45"/>
        <v>3</v>
      </c>
      <c r="EZ11" s="20">
        <f t="shared" si="45"/>
        <v>4</v>
      </c>
      <c r="FA11" s="20">
        <f t="shared" si="45"/>
        <v>5</v>
      </c>
      <c r="FB11" s="20">
        <f t="shared" si="45"/>
        <v>6</v>
      </c>
      <c r="FC11" s="20">
        <f t="shared" si="45"/>
        <v>7</v>
      </c>
      <c r="FD11" s="20">
        <f t="shared" si="45"/>
        <v>8</v>
      </c>
      <c r="FE11" s="20">
        <f t="shared" si="45"/>
        <v>9</v>
      </c>
      <c r="FF11" s="20">
        <f t="shared" si="45"/>
        <v>10</v>
      </c>
      <c r="FG11" s="20">
        <f t="shared" si="45"/>
        <v>11</v>
      </c>
      <c r="FH11" s="20">
        <f t="shared" si="45"/>
        <v>12</v>
      </c>
      <c r="FI11" s="20">
        <f t="shared" si="45"/>
        <v>13</v>
      </c>
      <c r="FJ11" s="20">
        <f t="shared" si="45"/>
        <v>14</v>
      </c>
      <c r="FK11" s="20">
        <f t="shared" si="45"/>
        <v>15</v>
      </c>
      <c r="FL11" s="20">
        <f t="shared" si="45"/>
        <v>16</v>
      </c>
      <c r="FM11" s="20">
        <f t="shared" si="45"/>
        <v>17</v>
      </c>
      <c r="FN11" s="20">
        <f t="shared" si="45"/>
        <v>18</v>
      </c>
      <c r="FO11" s="20">
        <f t="shared" si="45"/>
        <v>19</v>
      </c>
      <c r="FP11" s="20">
        <f t="shared" si="45"/>
        <v>20</v>
      </c>
      <c r="FQ11" s="20">
        <f t="shared" si="45"/>
        <v>21</v>
      </c>
      <c r="FR11" s="20">
        <f t="shared" si="45"/>
        <v>22</v>
      </c>
      <c r="FS11" s="20">
        <f t="shared" si="45"/>
        <v>23</v>
      </c>
      <c r="FT11" s="20">
        <f t="shared" si="45"/>
        <v>24</v>
      </c>
      <c r="FU11" s="20">
        <f t="shared" si="45"/>
        <v>25</v>
      </c>
      <c r="FV11" s="20">
        <f t="shared" si="45"/>
        <v>26</v>
      </c>
      <c r="FW11" s="20">
        <f t="shared" si="45"/>
        <v>27</v>
      </c>
      <c r="FX11" s="20">
        <f t="shared" si="45"/>
        <v>28</v>
      </c>
      <c r="FY11" s="20">
        <f t="shared" si="45"/>
        <v>29</v>
      </c>
      <c r="FZ11" s="20">
        <f t="shared" si="45"/>
        <v>30</v>
      </c>
      <c r="GA11" s="20">
        <f t="shared" si="45"/>
        <v>31</v>
      </c>
      <c r="GB11" s="20">
        <f t="shared" si="45"/>
        <v>32</v>
      </c>
      <c r="GC11" s="20">
        <f t="shared" si="45"/>
        <v>33</v>
      </c>
      <c r="GD11" s="20">
        <f t="shared" si="45"/>
        <v>34</v>
      </c>
      <c r="GE11" s="20">
        <f t="shared" si="45"/>
        <v>35</v>
      </c>
      <c r="GF11" s="20">
        <f t="shared" si="45"/>
        <v>36</v>
      </c>
      <c r="GG11" s="20">
        <f t="shared" si="45"/>
        <v>37</v>
      </c>
      <c r="GH11" s="20">
        <f t="shared" si="45"/>
        <v>38</v>
      </c>
      <c r="GI11" s="20">
        <f t="shared" si="45"/>
        <v>39</v>
      </c>
      <c r="GJ11" s="20">
        <f t="shared" si="45"/>
        <v>40</v>
      </c>
      <c r="GK11" s="20">
        <f t="shared" si="45"/>
        <v>41</v>
      </c>
      <c r="GL11" s="20">
        <f t="shared" si="45"/>
        <v>42</v>
      </c>
      <c r="GM11" s="20">
        <f t="shared" si="45"/>
        <v>43</v>
      </c>
      <c r="GN11" s="20">
        <f t="shared" si="45"/>
        <v>44</v>
      </c>
      <c r="GO11" s="20">
        <f t="shared" si="45"/>
        <v>45</v>
      </c>
      <c r="GP11" s="20">
        <f t="shared" si="45"/>
        <v>46</v>
      </c>
      <c r="GQ11" s="20">
        <f t="shared" si="45"/>
        <v>47</v>
      </c>
      <c r="GR11" s="20">
        <f t="shared" si="45"/>
        <v>48</v>
      </c>
      <c r="GS11" s="20">
        <f t="shared" si="45"/>
        <v>49</v>
      </c>
      <c r="GT11" s="21">
        <f t="shared" si="45"/>
        <v>50</v>
      </c>
      <c r="GU11" s="20">
        <f>IF((GU$4-$GT$4)&lt;$D$1,(GU$4-$GT$4),"#####")</f>
        <v>1</v>
      </c>
      <c r="GV11" s="20">
        <f t="shared" ref="GV11:JG11" si="46">IF((GV$4-$GT$4)&lt;$D$1,(GV$4-$GT$4),"#####")</f>
        <v>2</v>
      </c>
      <c r="GW11" s="20">
        <f t="shared" si="46"/>
        <v>3</v>
      </c>
      <c r="GX11" s="20">
        <f t="shared" si="46"/>
        <v>4</v>
      </c>
      <c r="GY11" s="20">
        <f t="shared" si="46"/>
        <v>5</v>
      </c>
      <c r="GZ11" s="20">
        <f t="shared" si="46"/>
        <v>6</v>
      </c>
      <c r="HA11" s="20">
        <f t="shared" si="46"/>
        <v>7</v>
      </c>
      <c r="HB11" s="20">
        <f t="shared" si="46"/>
        <v>8</v>
      </c>
      <c r="HC11" s="20">
        <f t="shared" si="46"/>
        <v>9</v>
      </c>
      <c r="HD11" s="20">
        <f t="shared" si="46"/>
        <v>10</v>
      </c>
      <c r="HE11" s="20">
        <f t="shared" si="46"/>
        <v>11</v>
      </c>
      <c r="HF11" s="20">
        <f t="shared" si="46"/>
        <v>12</v>
      </c>
      <c r="HG11" s="20">
        <f t="shared" si="46"/>
        <v>13</v>
      </c>
      <c r="HH11" s="20">
        <f t="shared" si="46"/>
        <v>14</v>
      </c>
      <c r="HI11" s="20">
        <f t="shared" si="46"/>
        <v>15</v>
      </c>
      <c r="HJ11" s="20">
        <f t="shared" si="46"/>
        <v>16</v>
      </c>
      <c r="HK11" s="20">
        <f t="shared" si="46"/>
        <v>17</v>
      </c>
      <c r="HL11" s="20">
        <f t="shared" si="46"/>
        <v>18</v>
      </c>
      <c r="HM11" s="20">
        <f t="shared" si="46"/>
        <v>19</v>
      </c>
      <c r="HN11" s="20">
        <f t="shared" si="46"/>
        <v>20</v>
      </c>
      <c r="HO11" s="20">
        <f t="shared" si="46"/>
        <v>21</v>
      </c>
      <c r="HP11" s="20">
        <f t="shared" si="46"/>
        <v>22</v>
      </c>
      <c r="HQ11" s="20">
        <f t="shared" si="46"/>
        <v>23</v>
      </c>
      <c r="HR11" s="20">
        <f t="shared" si="46"/>
        <v>24</v>
      </c>
      <c r="HS11" s="20">
        <f t="shared" si="46"/>
        <v>25</v>
      </c>
      <c r="HT11" s="20">
        <f t="shared" si="46"/>
        <v>26</v>
      </c>
      <c r="HU11" s="20">
        <f t="shared" si="46"/>
        <v>27</v>
      </c>
      <c r="HV11" s="20">
        <f t="shared" si="46"/>
        <v>28</v>
      </c>
      <c r="HW11" s="20">
        <f t="shared" si="46"/>
        <v>29</v>
      </c>
      <c r="HX11" s="20">
        <f t="shared" si="46"/>
        <v>30</v>
      </c>
      <c r="HY11" s="20">
        <f t="shared" si="46"/>
        <v>31</v>
      </c>
      <c r="HZ11" s="20">
        <f t="shared" si="46"/>
        <v>32</v>
      </c>
      <c r="IA11" s="20">
        <f t="shared" si="46"/>
        <v>33</v>
      </c>
      <c r="IB11" s="20">
        <f t="shared" si="46"/>
        <v>34</v>
      </c>
      <c r="IC11" s="20">
        <f t="shared" si="46"/>
        <v>35</v>
      </c>
      <c r="ID11" s="20">
        <f t="shared" si="46"/>
        <v>36</v>
      </c>
      <c r="IE11" s="20">
        <f t="shared" si="46"/>
        <v>37</v>
      </c>
      <c r="IF11" s="20">
        <f t="shared" si="46"/>
        <v>38</v>
      </c>
      <c r="IG11" s="20">
        <f t="shared" si="46"/>
        <v>39</v>
      </c>
      <c r="IH11" s="20">
        <f t="shared" si="46"/>
        <v>40</v>
      </c>
      <c r="II11" s="20">
        <f t="shared" si="46"/>
        <v>41</v>
      </c>
      <c r="IJ11" s="20">
        <f t="shared" si="46"/>
        <v>42</v>
      </c>
      <c r="IK11" s="20">
        <f t="shared" si="46"/>
        <v>43</v>
      </c>
      <c r="IL11" s="20">
        <f t="shared" si="46"/>
        <v>44</v>
      </c>
      <c r="IM11" s="20">
        <f t="shared" si="46"/>
        <v>45</v>
      </c>
      <c r="IN11" s="20">
        <f t="shared" si="46"/>
        <v>46</v>
      </c>
      <c r="IO11" s="20">
        <f t="shared" si="46"/>
        <v>47</v>
      </c>
      <c r="IP11" s="20">
        <f t="shared" si="46"/>
        <v>48</v>
      </c>
      <c r="IQ11" s="20">
        <f t="shared" si="46"/>
        <v>49</v>
      </c>
      <c r="IR11" s="20">
        <f t="shared" si="46"/>
        <v>50</v>
      </c>
      <c r="IS11" s="20">
        <f t="shared" si="46"/>
        <v>51</v>
      </c>
      <c r="IT11" s="20">
        <f t="shared" si="46"/>
        <v>52</v>
      </c>
      <c r="IU11" s="20">
        <f t="shared" si="46"/>
        <v>53</v>
      </c>
      <c r="IV11" s="20">
        <f t="shared" si="46"/>
        <v>54</v>
      </c>
      <c r="IW11" s="20">
        <f t="shared" si="46"/>
        <v>55</v>
      </c>
      <c r="IX11" s="20">
        <f t="shared" si="46"/>
        <v>56</v>
      </c>
      <c r="IY11" s="20" t="str">
        <f t="shared" si="46"/>
        <v>#####</v>
      </c>
      <c r="IZ11" s="20" t="str">
        <f t="shared" si="46"/>
        <v>#####</v>
      </c>
      <c r="JA11" s="20" t="str">
        <f t="shared" si="46"/>
        <v>#####</v>
      </c>
      <c r="JB11" s="20" t="str">
        <f t="shared" si="46"/>
        <v>#####</v>
      </c>
      <c r="JC11" s="20" t="str">
        <f t="shared" si="46"/>
        <v>#####</v>
      </c>
      <c r="JD11" s="20" t="str">
        <f t="shared" si="46"/>
        <v>#####</v>
      </c>
      <c r="JE11" s="20" t="str">
        <f t="shared" si="46"/>
        <v>#####</v>
      </c>
      <c r="JF11" s="20" t="str">
        <f t="shared" si="46"/>
        <v>#####</v>
      </c>
      <c r="JG11" s="20" t="str">
        <f t="shared" si="46"/>
        <v>#####</v>
      </c>
      <c r="JH11" s="20" t="str">
        <f t="shared" ref="JH11:JK11" si="47">IF((JH$4-$GT$4)&lt;$D$1,(JH$4-$GT$4),"#####")</f>
        <v>#####</v>
      </c>
      <c r="JI11" s="20" t="str">
        <f t="shared" si="47"/>
        <v>#####</v>
      </c>
      <c r="JJ11" s="20" t="str">
        <f t="shared" si="47"/>
        <v>#####</v>
      </c>
      <c r="JK11" s="20" t="str">
        <f t="shared" si="47"/>
        <v>#####</v>
      </c>
      <c r="JL11" s="21" t="s">
        <v>149</v>
      </c>
      <c r="JM11" s="19"/>
      <c r="JO11" s="19"/>
      <c r="LH11" s="19"/>
    </row>
    <row r="12" spans="1:321">
      <c r="A12" s="20">
        <v>10</v>
      </c>
      <c r="B12" s="5" t="s">
        <v>58</v>
      </c>
      <c r="C12" s="35" t="s">
        <v>102</v>
      </c>
      <c r="D12" s="39" t="s">
        <v>164</v>
      </c>
      <c r="E12" s="15">
        <v>41949</v>
      </c>
      <c r="F12" s="21" t="s">
        <v>66</v>
      </c>
      <c r="G12" s="20">
        <f t="shared" ref="G12:T12" si="48">IF((G$4-$F$4)&lt;$D$2,(G$4-$F$4),"BATTERY")</f>
        <v>1</v>
      </c>
      <c r="H12" s="20">
        <f t="shared" si="48"/>
        <v>2</v>
      </c>
      <c r="I12" s="20">
        <f t="shared" si="48"/>
        <v>3</v>
      </c>
      <c r="J12" s="20">
        <f t="shared" si="48"/>
        <v>4</v>
      </c>
      <c r="K12" s="20">
        <f t="shared" si="48"/>
        <v>5</v>
      </c>
      <c r="L12" s="20">
        <f t="shared" si="48"/>
        <v>6</v>
      </c>
      <c r="M12" s="20">
        <f t="shared" si="48"/>
        <v>7</v>
      </c>
      <c r="N12" s="20">
        <f t="shared" si="48"/>
        <v>8</v>
      </c>
      <c r="O12" s="20">
        <f t="shared" si="48"/>
        <v>9</v>
      </c>
      <c r="P12" s="20">
        <f t="shared" si="48"/>
        <v>10</v>
      </c>
      <c r="Q12" s="20">
        <f t="shared" si="48"/>
        <v>11</v>
      </c>
      <c r="R12" s="20">
        <f t="shared" si="48"/>
        <v>12</v>
      </c>
      <c r="S12" s="20">
        <f t="shared" si="48"/>
        <v>13</v>
      </c>
      <c r="T12" s="20">
        <f t="shared" si="48"/>
        <v>14</v>
      </c>
      <c r="U12" s="21" t="s">
        <v>91</v>
      </c>
      <c r="V12" s="20">
        <f t="shared" ref="V12:BQ12" si="49">IF((V$4-$U$4)&lt;$D$2,(V$4-$U$4),"BATTERY")</f>
        <v>1</v>
      </c>
      <c r="W12" s="20">
        <f t="shared" si="49"/>
        <v>2</v>
      </c>
      <c r="X12" s="20">
        <f t="shared" si="49"/>
        <v>3</v>
      </c>
      <c r="Y12" s="20">
        <f t="shared" si="49"/>
        <v>4</v>
      </c>
      <c r="Z12" s="20">
        <f t="shared" si="49"/>
        <v>5</v>
      </c>
      <c r="AA12" s="20">
        <f t="shared" si="49"/>
        <v>6</v>
      </c>
      <c r="AB12" s="20">
        <f t="shared" si="49"/>
        <v>7</v>
      </c>
      <c r="AC12" s="20">
        <f t="shared" si="49"/>
        <v>8</v>
      </c>
      <c r="AD12" s="20">
        <f t="shared" si="49"/>
        <v>9</v>
      </c>
      <c r="AE12" s="20">
        <f t="shared" si="49"/>
        <v>10</v>
      </c>
      <c r="AF12" s="20">
        <f t="shared" si="49"/>
        <v>11</v>
      </c>
      <c r="AG12" s="20">
        <f t="shared" si="49"/>
        <v>12</v>
      </c>
      <c r="AH12" s="20">
        <f t="shared" si="49"/>
        <v>13</v>
      </c>
      <c r="AI12" s="20">
        <f t="shared" si="49"/>
        <v>14</v>
      </c>
      <c r="AJ12" s="20">
        <f t="shared" si="49"/>
        <v>15</v>
      </c>
      <c r="AK12" s="20">
        <f t="shared" si="49"/>
        <v>16</v>
      </c>
      <c r="AL12" s="20">
        <f t="shared" si="49"/>
        <v>17</v>
      </c>
      <c r="AM12" s="20">
        <f t="shared" si="49"/>
        <v>18</v>
      </c>
      <c r="AN12" s="20">
        <f t="shared" si="49"/>
        <v>19</v>
      </c>
      <c r="AO12" s="20">
        <f t="shared" si="49"/>
        <v>20</v>
      </c>
      <c r="AP12" s="20">
        <f t="shared" si="49"/>
        <v>21</v>
      </c>
      <c r="AQ12" s="20">
        <f t="shared" si="49"/>
        <v>22</v>
      </c>
      <c r="AR12" s="20">
        <f t="shared" si="49"/>
        <v>23</v>
      </c>
      <c r="AS12" s="20">
        <f t="shared" si="49"/>
        <v>24</v>
      </c>
      <c r="AT12" s="20">
        <f t="shared" si="49"/>
        <v>25</v>
      </c>
      <c r="AU12" s="20">
        <f t="shared" si="49"/>
        <v>26</v>
      </c>
      <c r="AV12" s="1">
        <f t="shared" si="49"/>
        <v>27</v>
      </c>
      <c r="AW12" s="1">
        <f t="shared" si="49"/>
        <v>28</v>
      </c>
      <c r="AX12" s="1">
        <f t="shared" si="49"/>
        <v>29</v>
      </c>
      <c r="AY12" s="1">
        <f t="shared" si="49"/>
        <v>30</v>
      </c>
      <c r="AZ12" s="1">
        <f t="shared" si="49"/>
        <v>31</v>
      </c>
      <c r="BA12" s="1">
        <f t="shared" si="49"/>
        <v>32</v>
      </c>
      <c r="BB12" s="1" t="str">
        <f t="shared" si="49"/>
        <v>BATTERY</v>
      </c>
      <c r="BC12" s="1" t="str">
        <f t="shared" si="49"/>
        <v>BATTERY</v>
      </c>
      <c r="BD12" s="1" t="str">
        <f t="shared" si="49"/>
        <v>BATTERY</v>
      </c>
      <c r="BE12" s="1" t="str">
        <f t="shared" si="49"/>
        <v>BATTERY</v>
      </c>
      <c r="BF12" s="1" t="str">
        <f t="shared" si="49"/>
        <v>BATTERY</v>
      </c>
      <c r="BG12" s="1" t="str">
        <f t="shared" si="49"/>
        <v>BATTERY</v>
      </c>
      <c r="BH12" s="1" t="str">
        <f t="shared" si="49"/>
        <v>BATTERY</v>
      </c>
      <c r="BI12" s="1" t="str">
        <f t="shared" si="49"/>
        <v>BATTERY</v>
      </c>
      <c r="BJ12" s="1" t="str">
        <f t="shared" si="49"/>
        <v>BATTERY</v>
      </c>
      <c r="BK12" s="1" t="str">
        <f t="shared" si="49"/>
        <v>BATTERY</v>
      </c>
      <c r="BL12" s="1" t="str">
        <f t="shared" si="49"/>
        <v>BATTERY</v>
      </c>
      <c r="BM12" s="1" t="str">
        <f t="shared" si="49"/>
        <v>BATTERY</v>
      </c>
      <c r="BN12" s="1" t="str">
        <f t="shared" si="49"/>
        <v>BATTERY</v>
      </c>
      <c r="BO12" s="1" t="str">
        <f t="shared" si="49"/>
        <v>BATTERY</v>
      </c>
      <c r="BP12" s="1" t="str">
        <f t="shared" si="49"/>
        <v>BATTERY</v>
      </c>
      <c r="BQ12" s="1" t="str">
        <f t="shared" si="49"/>
        <v>BATTERY</v>
      </c>
      <c r="BR12" s="21" t="s">
        <v>89</v>
      </c>
      <c r="BS12" s="20">
        <f>IF((BS$4-$BR$4)&lt;$D$2,(BS$4-$BR$4),"BATTERY")</f>
        <v>1</v>
      </c>
      <c r="BT12" s="20">
        <f t="shared" ref="BT12:DG12" si="50">IF((BT$4-$BR$4)&lt;$D$2,(BT$4-$BR$4),"BATTERY")</f>
        <v>2</v>
      </c>
      <c r="BU12" s="20">
        <f t="shared" si="50"/>
        <v>3</v>
      </c>
      <c r="BV12" s="20">
        <f t="shared" si="50"/>
        <v>4</v>
      </c>
      <c r="BW12" s="20">
        <f t="shared" si="50"/>
        <v>5</v>
      </c>
      <c r="BX12" s="20">
        <f t="shared" si="50"/>
        <v>6</v>
      </c>
      <c r="BY12" s="20">
        <f t="shared" si="50"/>
        <v>7</v>
      </c>
      <c r="BZ12" s="20">
        <f t="shared" si="50"/>
        <v>8</v>
      </c>
      <c r="CA12" s="20">
        <f t="shared" si="50"/>
        <v>9</v>
      </c>
      <c r="CB12" s="20">
        <f t="shared" si="50"/>
        <v>10</v>
      </c>
      <c r="CC12" s="20">
        <f t="shared" si="50"/>
        <v>11</v>
      </c>
      <c r="CD12" s="20">
        <f t="shared" si="50"/>
        <v>12</v>
      </c>
      <c r="CE12" s="20">
        <f t="shared" si="50"/>
        <v>13</v>
      </c>
      <c r="CF12" s="20">
        <f t="shared" si="50"/>
        <v>14</v>
      </c>
      <c r="CG12" s="20">
        <f t="shared" si="50"/>
        <v>15</v>
      </c>
      <c r="CH12" s="20">
        <f t="shared" si="50"/>
        <v>16</v>
      </c>
      <c r="CI12" s="20">
        <f t="shared" si="50"/>
        <v>17</v>
      </c>
      <c r="CJ12" s="20">
        <f t="shared" si="50"/>
        <v>18</v>
      </c>
      <c r="CK12" s="20">
        <f t="shared" si="50"/>
        <v>19</v>
      </c>
      <c r="CL12" s="20">
        <f t="shared" si="50"/>
        <v>20</v>
      </c>
      <c r="CM12" s="20">
        <f t="shared" si="50"/>
        <v>21</v>
      </c>
      <c r="CN12" s="20">
        <f t="shared" si="50"/>
        <v>22</v>
      </c>
      <c r="CO12" s="20">
        <f t="shared" si="50"/>
        <v>23</v>
      </c>
      <c r="CP12" s="20">
        <f t="shared" si="50"/>
        <v>24</v>
      </c>
      <c r="CQ12" s="20">
        <f t="shared" si="50"/>
        <v>25</v>
      </c>
      <c r="CR12" s="20">
        <f t="shared" si="50"/>
        <v>26</v>
      </c>
      <c r="CS12" s="20">
        <f t="shared" si="50"/>
        <v>27</v>
      </c>
      <c r="CT12" s="20">
        <f t="shared" si="50"/>
        <v>28</v>
      </c>
      <c r="CU12" s="20">
        <f t="shared" si="50"/>
        <v>29</v>
      </c>
      <c r="CV12" s="20">
        <f t="shared" si="50"/>
        <v>30</v>
      </c>
      <c r="CW12" s="20">
        <f t="shared" si="50"/>
        <v>31</v>
      </c>
      <c r="CX12" s="20">
        <f t="shared" si="50"/>
        <v>32</v>
      </c>
      <c r="CY12" s="20" t="str">
        <f t="shared" si="50"/>
        <v>BATTERY</v>
      </c>
      <c r="CZ12" s="20" t="str">
        <f t="shared" si="50"/>
        <v>BATTERY</v>
      </c>
      <c r="DA12" s="20" t="str">
        <f t="shared" si="50"/>
        <v>BATTERY</v>
      </c>
      <c r="DB12" s="20" t="str">
        <f t="shared" si="50"/>
        <v>BATTERY</v>
      </c>
      <c r="DC12" s="1" t="str">
        <f t="shared" si="50"/>
        <v>BATTERY</v>
      </c>
      <c r="DD12" s="1" t="str">
        <f t="shared" si="50"/>
        <v>BATTERY</v>
      </c>
      <c r="DE12" s="1" t="str">
        <f t="shared" si="50"/>
        <v>BATTERY</v>
      </c>
      <c r="DF12" s="1" t="str">
        <f t="shared" si="50"/>
        <v>BATTERY</v>
      </c>
      <c r="DG12" s="1" t="str">
        <f t="shared" si="50"/>
        <v>BATTERY</v>
      </c>
      <c r="DH12" s="21" t="s">
        <v>89</v>
      </c>
      <c r="DI12" s="20">
        <f>IF((DI$4-$DH$4)&lt;$D$2,(DI$4-$DH$4),"BATTERY")</f>
        <v>1</v>
      </c>
      <c r="DJ12" s="20">
        <f t="shared" ref="DJ12:EJ12" si="51">IF((DJ$4-$DH$4)&lt;$D$2,(DJ$4-$DH$4),"BATTERY")</f>
        <v>2</v>
      </c>
      <c r="DK12" s="20">
        <f t="shared" si="51"/>
        <v>3</v>
      </c>
      <c r="DL12" s="20">
        <f t="shared" si="51"/>
        <v>4</v>
      </c>
      <c r="DM12" s="20">
        <f t="shared" si="51"/>
        <v>5</v>
      </c>
      <c r="DN12" s="20">
        <f t="shared" si="51"/>
        <v>6</v>
      </c>
      <c r="DO12" s="20">
        <f t="shared" si="51"/>
        <v>7</v>
      </c>
      <c r="DP12" s="20">
        <f t="shared" si="51"/>
        <v>8</v>
      </c>
      <c r="DQ12" s="20">
        <f t="shared" si="51"/>
        <v>9</v>
      </c>
      <c r="DR12" s="20">
        <f t="shared" si="51"/>
        <v>10</v>
      </c>
      <c r="DS12" s="20">
        <f t="shared" si="51"/>
        <v>11</v>
      </c>
      <c r="DT12" s="20">
        <f t="shared" si="51"/>
        <v>12</v>
      </c>
      <c r="DU12" s="20">
        <f t="shared" si="51"/>
        <v>13</v>
      </c>
      <c r="DV12" s="20">
        <f t="shared" si="51"/>
        <v>14</v>
      </c>
      <c r="DW12" s="20">
        <f t="shared" si="51"/>
        <v>15</v>
      </c>
      <c r="DX12" s="20">
        <f t="shared" si="51"/>
        <v>16</v>
      </c>
      <c r="DY12" s="20">
        <f t="shared" si="51"/>
        <v>17</v>
      </c>
      <c r="DZ12" s="20">
        <f t="shared" si="51"/>
        <v>18</v>
      </c>
      <c r="EA12" s="20">
        <f t="shared" si="51"/>
        <v>19</v>
      </c>
      <c r="EB12" s="20">
        <f t="shared" si="51"/>
        <v>20</v>
      </c>
      <c r="EC12" s="20">
        <f t="shared" si="51"/>
        <v>21</v>
      </c>
      <c r="ED12" s="20">
        <f t="shared" si="51"/>
        <v>22</v>
      </c>
      <c r="EE12" s="20">
        <f t="shared" si="51"/>
        <v>23</v>
      </c>
      <c r="EF12" s="20">
        <f t="shared" si="51"/>
        <v>24</v>
      </c>
      <c r="EG12" s="20">
        <f t="shared" si="51"/>
        <v>25</v>
      </c>
      <c r="EH12" s="20">
        <f t="shared" si="51"/>
        <v>26</v>
      </c>
      <c r="EI12" s="20">
        <f t="shared" si="51"/>
        <v>27</v>
      </c>
      <c r="EJ12" s="21">
        <f t="shared" si="51"/>
        <v>28</v>
      </c>
      <c r="EK12" s="20">
        <f>IF((EK$4-$EJ$4)&lt;$D$2,(EK$4-$EJ$4),"BATTERY")</f>
        <v>1</v>
      </c>
      <c r="EL12" s="20">
        <f t="shared" ref="EL12:FN12" si="52">IF((EL$4-$EJ$4)&lt;$D$2,(EL$4-$EJ$4),"BATTERY")</f>
        <v>2</v>
      </c>
      <c r="EM12" s="20">
        <f t="shared" si="52"/>
        <v>3</v>
      </c>
      <c r="EN12" s="20">
        <f t="shared" si="52"/>
        <v>4</v>
      </c>
      <c r="EO12" s="20">
        <f t="shared" si="52"/>
        <v>5</v>
      </c>
      <c r="EP12" s="20">
        <f t="shared" si="52"/>
        <v>6</v>
      </c>
      <c r="EQ12" s="20">
        <f t="shared" si="52"/>
        <v>7</v>
      </c>
      <c r="ER12" s="20">
        <f t="shared" si="52"/>
        <v>8</v>
      </c>
      <c r="ES12" s="20">
        <f t="shared" si="52"/>
        <v>9</v>
      </c>
      <c r="ET12" s="20">
        <f t="shared" si="52"/>
        <v>10</v>
      </c>
      <c r="EU12" s="20">
        <f t="shared" si="52"/>
        <v>11</v>
      </c>
      <c r="EV12" s="20">
        <f t="shared" si="52"/>
        <v>12</v>
      </c>
      <c r="EW12" s="20">
        <f t="shared" si="52"/>
        <v>13</v>
      </c>
      <c r="EX12" s="20">
        <f t="shared" si="52"/>
        <v>14</v>
      </c>
      <c r="EY12" s="20">
        <f t="shared" si="52"/>
        <v>15</v>
      </c>
      <c r="EZ12" s="20">
        <f t="shared" si="52"/>
        <v>16</v>
      </c>
      <c r="FA12" s="20">
        <f t="shared" si="52"/>
        <v>17</v>
      </c>
      <c r="FB12" s="20">
        <f t="shared" si="52"/>
        <v>18</v>
      </c>
      <c r="FC12" s="20">
        <f t="shared" si="52"/>
        <v>19</v>
      </c>
      <c r="FD12" s="20">
        <f t="shared" si="52"/>
        <v>20</v>
      </c>
      <c r="FE12" s="20">
        <f t="shared" si="52"/>
        <v>21</v>
      </c>
      <c r="FF12" s="20">
        <f t="shared" si="52"/>
        <v>22</v>
      </c>
      <c r="FG12" s="20">
        <f t="shared" si="52"/>
        <v>23</v>
      </c>
      <c r="FH12" s="20">
        <f t="shared" si="52"/>
        <v>24</v>
      </c>
      <c r="FI12" s="20">
        <f t="shared" si="52"/>
        <v>25</v>
      </c>
      <c r="FJ12" s="20">
        <f t="shared" si="52"/>
        <v>26</v>
      </c>
      <c r="FK12" s="20">
        <f t="shared" si="52"/>
        <v>27</v>
      </c>
      <c r="FL12" s="20">
        <f t="shared" si="52"/>
        <v>28</v>
      </c>
      <c r="FM12" s="20">
        <f t="shared" si="52"/>
        <v>29</v>
      </c>
      <c r="FN12" s="21">
        <f t="shared" si="52"/>
        <v>30</v>
      </c>
      <c r="FO12" s="20">
        <f>IF((FO$4-$FN$4)&lt;$D$2,(FO$4-$FN$4),"BATTERY")</f>
        <v>1</v>
      </c>
      <c r="FP12" s="20">
        <f t="shared" ref="FP12:GW12" si="53">IF((FP$4-$FN$4)&lt;$D$2,(FP$4-$FN$4),"BATTERY")</f>
        <v>2</v>
      </c>
      <c r="FQ12" s="20">
        <f t="shared" si="53"/>
        <v>3</v>
      </c>
      <c r="FR12" s="20">
        <f t="shared" si="53"/>
        <v>4</v>
      </c>
      <c r="FS12" s="20">
        <f t="shared" si="53"/>
        <v>5</v>
      </c>
      <c r="FT12" s="20">
        <f t="shared" si="53"/>
        <v>6</v>
      </c>
      <c r="FU12" s="20">
        <f t="shared" si="53"/>
        <v>7</v>
      </c>
      <c r="FV12" s="20">
        <f t="shared" si="53"/>
        <v>8</v>
      </c>
      <c r="FW12" s="20">
        <f t="shared" si="53"/>
        <v>9</v>
      </c>
      <c r="FX12" s="20">
        <f t="shared" si="53"/>
        <v>10</v>
      </c>
      <c r="FY12" s="20">
        <f t="shared" si="53"/>
        <v>11</v>
      </c>
      <c r="FZ12" s="20">
        <f t="shared" si="53"/>
        <v>12</v>
      </c>
      <c r="GA12" s="20">
        <f t="shared" si="53"/>
        <v>13</v>
      </c>
      <c r="GB12" s="20">
        <f t="shared" si="53"/>
        <v>14</v>
      </c>
      <c r="GC12" s="20">
        <f t="shared" si="53"/>
        <v>15</v>
      </c>
      <c r="GD12" s="20">
        <f t="shared" si="53"/>
        <v>16</v>
      </c>
      <c r="GE12" s="20">
        <f t="shared" si="53"/>
        <v>17</v>
      </c>
      <c r="GF12" s="20">
        <f t="shared" si="53"/>
        <v>18</v>
      </c>
      <c r="GG12" s="20">
        <f t="shared" si="53"/>
        <v>19</v>
      </c>
      <c r="GH12" s="1">
        <f t="shared" si="53"/>
        <v>20</v>
      </c>
      <c r="GI12" s="1">
        <f t="shared" si="53"/>
        <v>21</v>
      </c>
      <c r="GJ12" s="1">
        <f t="shared" si="53"/>
        <v>22</v>
      </c>
      <c r="GK12" s="1">
        <f t="shared" si="53"/>
        <v>23</v>
      </c>
      <c r="GL12" s="1">
        <f t="shared" si="53"/>
        <v>24</v>
      </c>
      <c r="GM12" s="1">
        <f t="shared" si="53"/>
        <v>25</v>
      </c>
      <c r="GN12" s="1">
        <f t="shared" si="53"/>
        <v>26</v>
      </c>
      <c r="GO12" s="1">
        <f t="shared" si="53"/>
        <v>27</v>
      </c>
      <c r="GP12" s="1">
        <f t="shared" si="53"/>
        <v>28</v>
      </c>
      <c r="GQ12" s="1">
        <f t="shared" si="53"/>
        <v>29</v>
      </c>
      <c r="GR12" s="1">
        <f t="shared" si="53"/>
        <v>30</v>
      </c>
      <c r="GS12" s="1">
        <f t="shared" si="53"/>
        <v>31</v>
      </c>
      <c r="GT12" s="1">
        <f t="shared" si="53"/>
        <v>32</v>
      </c>
      <c r="GU12" s="1" t="str">
        <f t="shared" si="53"/>
        <v>BATTERY</v>
      </c>
      <c r="GV12" s="1" t="str">
        <f t="shared" si="53"/>
        <v>BATTERY</v>
      </c>
      <c r="GW12" s="21" t="str">
        <f t="shared" si="53"/>
        <v>BATTERY</v>
      </c>
      <c r="GX12" s="20">
        <f>IF((GX$4-$GW$4)&lt;$D$2,(GX$4-$GW$4),"BATTERY")</f>
        <v>1</v>
      </c>
      <c r="GY12" s="20">
        <f t="shared" ref="GY12:IR12" si="54">IF((GY$4-$GW$4)&lt;$D$2,(GY$4-$GW$4),"BATTERY")</f>
        <v>2</v>
      </c>
      <c r="GZ12" s="20">
        <f t="shared" si="54"/>
        <v>3</v>
      </c>
      <c r="HA12" s="20">
        <f t="shared" si="54"/>
        <v>4</v>
      </c>
      <c r="HB12" s="20">
        <f t="shared" si="54"/>
        <v>5</v>
      </c>
      <c r="HC12" s="20">
        <f t="shared" si="54"/>
        <v>6</v>
      </c>
      <c r="HD12" s="20">
        <f t="shared" si="54"/>
        <v>7</v>
      </c>
      <c r="HE12" s="20">
        <f t="shared" si="54"/>
        <v>8</v>
      </c>
      <c r="HF12" s="20">
        <f t="shared" si="54"/>
        <v>9</v>
      </c>
      <c r="HG12" s="20">
        <f t="shared" si="54"/>
        <v>10</v>
      </c>
      <c r="HH12" s="20">
        <f t="shared" si="54"/>
        <v>11</v>
      </c>
      <c r="HI12" s="20">
        <f t="shared" si="54"/>
        <v>12</v>
      </c>
      <c r="HJ12" s="20">
        <f t="shared" si="54"/>
        <v>13</v>
      </c>
      <c r="HK12" s="20">
        <f t="shared" si="54"/>
        <v>14</v>
      </c>
      <c r="HL12" s="20">
        <f t="shared" si="54"/>
        <v>15</v>
      </c>
      <c r="HM12" s="20">
        <f t="shared" si="54"/>
        <v>16</v>
      </c>
      <c r="HN12" s="20">
        <f t="shared" si="54"/>
        <v>17</v>
      </c>
      <c r="HO12" s="20">
        <f t="shared" si="54"/>
        <v>18</v>
      </c>
      <c r="HP12" s="20">
        <f t="shared" si="54"/>
        <v>19</v>
      </c>
      <c r="HQ12" s="20">
        <f t="shared" si="54"/>
        <v>20</v>
      </c>
      <c r="HR12" s="20">
        <f t="shared" si="54"/>
        <v>21</v>
      </c>
      <c r="HS12" s="20">
        <f t="shared" si="54"/>
        <v>22</v>
      </c>
      <c r="HT12" s="20">
        <f t="shared" si="54"/>
        <v>23</v>
      </c>
      <c r="HU12" s="20">
        <f t="shared" si="54"/>
        <v>24</v>
      </c>
      <c r="HV12" s="1">
        <f t="shared" si="54"/>
        <v>25</v>
      </c>
      <c r="HW12" s="1">
        <f t="shared" si="54"/>
        <v>26</v>
      </c>
      <c r="HX12" s="1">
        <f t="shared" si="54"/>
        <v>27</v>
      </c>
      <c r="HY12" s="1">
        <f t="shared" si="54"/>
        <v>28</v>
      </c>
      <c r="HZ12" s="1">
        <f t="shared" si="54"/>
        <v>29</v>
      </c>
      <c r="IA12" s="1">
        <f t="shared" si="54"/>
        <v>30</v>
      </c>
      <c r="IB12" s="1">
        <f t="shared" si="54"/>
        <v>31</v>
      </c>
      <c r="IC12" s="1">
        <f t="shared" si="54"/>
        <v>32</v>
      </c>
      <c r="ID12" s="1" t="str">
        <f t="shared" si="54"/>
        <v>BATTERY</v>
      </c>
      <c r="IE12" s="1" t="str">
        <f t="shared" si="54"/>
        <v>BATTERY</v>
      </c>
      <c r="IF12" s="1" t="str">
        <f t="shared" si="54"/>
        <v>BATTERY</v>
      </c>
      <c r="IG12" s="1" t="str">
        <f t="shared" si="54"/>
        <v>BATTERY</v>
      </c>
      <c r="IH12" s="1" t="str">
        <f t="shared" si="54"/>
        <v>BATTERY</v>
      </c>
      <c r="II12" s="1" t="str">
        <f t="shared" si="54"/>
        <v>BATTERY</v>
      </c>
      <c r="IJ12" s="1" t="str">
        <f t="shared" si="54"/>
        <v>BATTERY</v>
      </c>
      <c r="IK12" s="1" t="str">
        <f t="shared" si="54"/>
        <v>BATTERY</v>
      </c>
      <c r="IL12" s="1" t="str">
        <f t="shared" si="54"/>
        <v>BATTERY</v>
      </c>
      <c r="IM12" s="1" t="str">
        <f t="shared" si="54"/>
        <v>BATTERY</v>
      </c>
      <c r="IN12" s="1" t="str">
        <f t="shared" si="54"/>
        <v>BATTERY</v>
      </c>
      <c r="IO12" s="1" t="str">
        <f t="shared" si="54"/>
        <v>BATTERY</v>
      </c>
      <c r="IP12" s="1" t="str">
        <f t="shared" si="54"/>
        <v>BATTERY</v>
      </c>
      <c r="IQ12" s="1" t="str">
        <f t="shared" si="54"/>
        <v>BATTERY</v>
      </c>
      <c r="IR12" s="21" t="str">
        <f t="shared" si="54"/>
        <v>BATTERY</v>
      </c>
      <c r="IS12" s="20">
        <f>IF((IS$4-$IR$4)&lt;$D$2,(IS$4-$IR$4),"BATTERY")</f>
        <v>1</v>
      </c>
      <c r="IT12" s="20">
        <f t="shared" ref="IT12:JZ12" si="55">IF((IT$4-$IR$4)&lt;$D$2,(IT$4-$IR$4),"BATTERY")</f>
        <v>2</v>
      </c>
      <c r="IU12" s="20">
        <f t="shared" si="55"/>
        <v>3</v>
      </c>
      <c r="IV12" s="20">
        <f t="shared" si="55"/>
        <v>4</v>
      </c>
      <c r="IW12" s="20">
        <f t="shared" si="55"/>
        <v>5</v>
      </c>
      <c r="IX12" s="20">
        <f t="shared" si="55"/>
        <v>6</v>
      </c>
      <c r="IY12" s="20">
        <f t="shared" si="55"/>
        <v>7</v>
      </c>
      <c r="IZ12" s="20">
        <f t="shared" si="55"/>
        <v>8</v>
      </c>
      <c r="JA12" s="20">
        <f t="shared" si="55"/>
        <v>9</v>
      </c>
      <c r="JB12" s="20">
        <f t="shared" si="55"/>
        <v>10</v>
      </c>
      <c r="JC12" s="20">
        <f t="shared" si="55"/>
        <v>11</v>
      </c>
      <c r="JD12" s="20">
        <f t="shared" si="55"/>
        <v>12</v>
      </c>
      <c r="JE12" s="20">
        <f t="shared" si="55"/>
        <v>13</v>
      </c>
      <c r="JF12" s="20">
        <f t="shared" si="55"/>
        <v>14</v>
      </c>
      <c r="JG12" s="20">
        <f t="shared" si="55"/>
        <v>15</v>
      </c>
      <c r="JH12" s="20">
        <f t="shared" si="55"/>
        <v>16</v>
      </c>
      <c r="JI12" s="20">
        <f t="shared" si="55"/>
        <v>17</v>
      </c>
      <c r="JJ12" s="20">
        <f t="shared" si="55"/>
        <v>18</v>
      </c>
      <c r="JK12" s="20">
        <f t="shared" si="55"/>
        <v>19</v>
      </c>
      <c r="JL12" s="20">
        <f t="shared" si="55"/>
        <v>20</v>
      </c>
      <c r="JM12" s="20">
        <f t="shared" si="55"/>
        <v>21</v>
      </c>
      <c r="JN12" s="1">
        <f t="shared" si="55"/>
        <v>22</v>
      </c>
      <c r="JO12" s="1">
        <f t="shared" si="55"/>
        <v>23</v>
      </c>
      <c r="JP12" s="1">
        <f t="shared" si="55"/>
        <v>24</v>
      </c>
      <c r="JQ12" s="1">
        <f t="shared" si="55"/>
        <v>25</v>
      </c>
      <c r="JR12" s="1">
        <f t="shared" si="55"/>
        <v>26</v>
      </c>
      <c r="JS12" s="1">
        <f t="shared" si="55"/>
        <v>27</v>
      </c>
      <c r="JT12" s="1">
        <f t="shared" si="55"/>
        <v>28</v>
      </c>
      <c r="JU12" s="1">
        <f t="shared" si="55"/>
        <v>29</v>
      </c>
      <c r="JV12" s="1">
        <f t="shared" si="55"/>
        <v>30</v>
      </c>
      <c r="JW12" s="1">
        <f t="shared" si="55"/>
        <v>31</v>
      </c>
      <c r="JX12" s="1">
        <f t="shared" si="55"/>
        <v>32</v>
      </c>
      <c r="JY12" s="1" t="str">
        <f t="shared" si="55"/>
        <v>BATTERY</v>
      </c>
      <c r="JZ12" s="1" t="str">
        <f t="shared" si="55"/>
        <v>BATTERY</v>
      </c>
      <c r="KA12" s="21" t="s">
        <v>148</v>
      </c>
      <c r="LH12" s="19"/>
    </row>
    <row r="13" spans="1:321">
      <c r="A13" s="5">
        <v>13</v>
      </c>
      <c r="B13" s="6" t="s">
        <v>60</v>
      </c>
      <c r="C13" s="36">
        <v>9283</v>
      </c>
      <c r="D13" s="29" t="s">
        <v>165</v>
      </c>
      <c r="E13" s="16">
        <v>41950</v>
      </c>
      <c r="G13" s="21" t="s">
        <v>66</v>
      </c>
      <c r="H13" s="20">
        <f t="shared" ref="H13:AM13" si="56">IF((H$4-$G$4)&lt;$D$1,(H$4-$G$4),"#####")</f>
        <v>1</v>
      </c>
      <c r="I13" s="20">
        <f t="shared" si="56"/>
        <v>2</v>
      </c>
      <c r="J13" s="20">
        <f t="shared" si="56"/>
        <v>3</v>
      </c>
      <c r="K13" s="20">
        <f t="shared" si="56"/>
        <v>4</v>
      </c>
      <c r="L13" s="20">
        <f t="shared" si="56"/>
        <v>5</v>
      </c>
      <c r="M13" s="20">
        <f t="shared" si="56"/>
        <v>6</v>
      </c>
      <c r="N13" s="20">
        <f t="shared" si="56"/>
        <v>7</v>
      </c>
      <c r="O13" s="20">
        <f t="shared" si="56"/>
        <v>8</v>
      </c>
      <c r="P13" s="20">
        <f t="shared" si="56"/>
        <v>9</v>
      </c>
      <c r="Q13" s="20">
        <f t="shared" si="56"/>
        <v>10</v>
      </c>
      <c r="R13" s="20">
        <f t="shared" si="56"/>
        <v>11</v>
      </c>
      <c r="S13" s="20">
        <f t="shared" si="56"/>
        <v>12</v>
      </c>
      <c r="T13" s="20">
        <f t="shared" si="56"/>
        <v>13</v>
      </c>
      <c r="U13" s="20">
        <f t="shared" si="56"/>
        <v>14</v>
      </c>
      <c r="V13" s="20">
        <f t="shared" si="56"/>
        <v>15</v>
      </c>
      <c r="W13" s="20">
        <f t="shared" si="56"/>
        <v>16</v>
      </c>
      <c r="X13" s="20">
        <f t="shared" si="56"/>
        <v>17</v>
      </c>
      <c r="Y13" s="20">
        <f t="shared" si="56"/>
        <v>18</v>
      </c>
      <c r="Z13" s="20">
        <f t="shared" si="56"/>
        <v>19</v>
      </c>
      <c r="AA13" s="20">
        <f t="shared" si="56"/>
        <v>20</v>
      </c>
      <c r="AB13" s="20">
        <f t="shared" si="56"/>
        <v>21</v>
      </c>
      <c r="AC13" s="20">
        <f t="shared" si="56"/>
        <v>22</v>
      </c>
      <c r="AD13" s="20">
        <f t="shared" si="56"/>
        <v>23</v>
      </c>
      <c r="AE13" s="20">
        <f t="shared" si="56"/>
        <v>24</v>
      </c>
      <c r="AF13" s="20">
        <f t="shared" si="56"/>
        <v>25</v>
      </c>
      <c r="AG13" s="20">
        <f t="shared" si="56"/>
        <v>26</v>
      </c>
      <c r="AH13" s="20">
        <f t="shared" si="56"/>
        <v>27</v>
      </c>
      <c r="AI13" s="20">
        <f t="shared" si="56"/>
        <v>28</v>
      </c>
      <c r="AJ13" s="20">
        <f t="shared" si="56"/>
        <v>29</v>
      </c>
      <c r="AK13" s="20">
        <f t="shared" si="56"/>
        <v>30</v>
      </c>
      <c r="AL13" s="20">
        <f t="shared" si="56"/>
        <v>31</v>
      </c>
      <c r="AM13" s="20">
        <f t="shared" si="56"/>
        <v>32</v>
      </c>
      <c r="AN13" s="20">
        <f t="shared" ref="AN13:BN13" si="57">IF((AN$4-$G$4)&lt;$D$1,(AN$4-$G$4),"#####")</f>
        <v>33</v>
      </c>
      <c r="AO13" s="20">
        <f t="shared" si="57"/>
        <v>34</v>
      </c>
      <c r="AP13" s="20">
        <f t="shared" si="57"/>
        <v>35</v>
      </c>
      <c r="AQ13" s="20">
        <f t="shared" si="57"/>
        <v>36</v>
      </c>
      <c r="AR13" s="20">
        <f t="shared" si="57"/>
        <v>37</v>
      </c>
      <c r="AS13" s="20">
        <f t="shared" si="57"/>
        <v>38</v>
      </c>
      <c r="AT13" s="20">
        <f t="shared" si="57"/>
        <v>39</v>
      </c>
      <c r="AU13" s="20">
        <f t="shared" si="57"/>
        <v>40</v>
      </c>
      <c r="AV13" s="20">
        <f t="shared" si="57"/>
        <v>41</v>
      </c>
      <c r="AW13" s="20">
        <f t="shared" si="57"/>
        <v>42</v>
      </c>
      <c r="AX13" s="20">
        <f t="shared" si="57"/>
        <v>43</v>
      </c>
      <c r="AY13" s="20">
        <f t="shared" si="57"/>
        <v>44</v>
      </c>
      <c r="AZ13" s="20">
        <f t="shared" si="57"/>
        <v>45</v>
      </c>
      <c r="BA13" s="20">
        <f t="shared" si="57"/>
        <v>46</v>
      </c>
      <c r="BB13" s="20">
        <f t="shared" si="57"/>
        <v>47</v>
      </c>
      <c r="BC13" s="20">
        <f t="shared" si="57"/>
        <v>48</v>
      </c>
      <c r="BD13" s="20">
        <f t="shared" si="57"/>
        <v>49</v>
      </c>
      <c r="BE13" s="20">
        <f t="shared" si="57"/>
        <v>50</v>
      </c>
      <c r="BF13" s="20">
        <f t="shared" si="57"/>
        <v>51</v>
      </c>
      <c r="BG13" s="20">
        <f t="shared" si="57"/>
        <v>52</v>
      </c>
      <c r="BH13" s="20">
        <f t="shared" si="57"/>
        <v>53</v>
      </c>
      <c r="BI13" s="20">
        <f t="shared" si="57"/>
        <v>54</v>
      </c>
      <c r="BJ13" s="20">
        <f t="shared" si="57"/>
        <v>55</v>
      </c>
      <c r="BK13" s="20">
        <f t="shared" si="57"/>
        <v>56</v>
      </c>
      <c r="BL13" s="20" t="str">
        <f t="shared" si="57"/>
        <v>#####</v>
      </c>
      <c r="BM13" s="20" t="str">
        <f t="shared" si="57"/>
        <v>#####</v>
      </c>
      <c r="BN13" s="20" t="str">
        <f t="shared" si="57"/>
        <v>#####</v>
      </c>
      <c r="BO13" s="21" t="s">
        <v>89</v>
      </c>
      <c r="BP13" s="20">
        <f>IF((BP$4-$BO$4)&lt;$D$1,(BP$4-$BO$4),"#####")</f>
        <v>1</v>
      </c>
      <c r="BQ13" s="20">
        <f t="shared" ref="BQ13:DG13" si="58">IF((BQ$4-$BO$4)&lt;$D$1,(BQ$4-$BO$4),"#####")</f>
        <v>2</v>
      </c>
      <c r="BR13" s="20">
        <f t="shared" si="58"/>
        <v>3</v>
      </c>
      <c r="BS13" s="20">
        <f t="shared" si="58"/>
        <v>4</v>
      </c>
      <c r="BT13" s="20">
        <f t="shared" si="58"/>
        <v>5</v>
      </c>
      <c r="BU13" s="20">
        <f t="shared" si="58"/>
        <v>6</v>
      </c>
      <c r="BV13" s="20">
        <f t="shared" si="58"/>
        <v>7</v>
      </c>
      <c r="BW13" s="20">
        <f t="shared" si="58"/>
        <v>8</v>
      </c>
      <c r="BX13" s="20">
        <f t="shared" si="58"/>
        <v>9</v>
      </c>
      <c r="BY13" s="20">
        <f t="shared" si="58"/>
        <v>10</v>
      </c>
      <c r="BZ13" s="20">
        <f t="shared" si="58"/>
        <v>11</v>
      </c>
      <c r="CA13" s="20">
        <f t="shared" si="58"/>
        <v>12</v>
      </c>
      <c r="CB13" s="20">
        <f t="shared" si="58"/>
        <v>13</v>
      </c>
      <c r="CC13" s="20">
        <f t="shared" si="58"/>
        <v>14</v>
      </c>
      <c r="CD13" s="20">
        <f t="shared" si="58"/>
        <v>15</v>
      </c>
      <c r="CE13" s="20">
        <f t="shared" si="58"/>
        <v>16</v>
      </c>
      <c r="CF13" s="20">
        <f t="shared" si="58"/>
        <v>17</v>
      </c>
      <c r="CG13" s="20">
        <f t="shared" si="58"/>
        <v>18</v>
      </c>
      <c r="CH13" s="20">
        <f t="shared" si="58"/>
        <v>19</v>
      </c>
      <c r="CI13" s="20">
        <f t="shared" si="58"/>
        <v>20</v>
      </c>
      <c r="CJ13" s="20">
        <f t="shared" si="58"/>
        <v>21</v>
      </c>
      <c r="CK13" s="20">
        <f t="shared" si="58"/>
        <v>22</v>
      </c>
      <c r="CL13" s="20">
        <f t="shared" si="58"/>
        <v>23</v>
      </c>
      <c r="CM13" s="20">
        <f t="shared" si="58"/>
        <v>24</v>
      </c>
      <c r="CN13" s="20">
        <f t="shared" si="58"/>
        <v>25</v>
      </c>
      <c r="CO13" s="20">
        <f t="shared" si="58"/>
        <v>26</v>
      </c>
      <c r="CP13" s="20">
        <f t="shared" si="58"/>
        <v>27</v>
      </c>
      <c r="CQ13" s="20">
        <f t="shared" si="58"/>
        <v>28</v>
      </c>
      <c r="CR13" s="20">
        <f t="shared" si="58"/>
        <v>29</v>
      </c>
      <c r="CS13" s="20">
        <f t="shared" si="58"/>
        <v>30</v>
      </c>
      <c r="CT13" s="20">
        <f t="shared" si="58"/>
        <v>31</v>
      </c>
      <c r="CU13" s="20">
        <f t="shared" si="58"/>
        <v>32</v>
      </c>
      <c r="CV13" s="20">
        <f t="shared" si="58"/>
        <v>33</v>
      </c>
      <c r="CW13" s="20">
        <f t="shared" si="58"/>
        <v>34</v>
      </c>
      <c r="CX13" s="20">
        <f t="shared" si="58"/>
        <v>35</v>
      </c>
      <c r="CY13" s="20">
        <f t="shared" si="58"/>
        <v>36</v>
      </c>
      <c r="CZ13" s="20">
        <f t="shared" si="58"/>
        <v>37</v>
      </c>
      <c r="DA13" s="20">
        <f t="shared" si="58"/>
        <v>38</v>
      </c>
      <c r="DB13" s="20">
        <f t="shared" si="58"/>
        <v>39</v>
      </c>
      <c r="DC13" s="20">
        <f t="shared" si="58"/>
        <v>40</v>
      </c>
      <c r="DD13" s="20">
        <f t="shared" si="58"/>
        <v>41</v>
      </c>
      <c r="DE13" s="20">
        <f t="shared" si="58"/>
        <v>42</v>
      </c>
      <c r="DF13" s="20">
        <f t="shared" si="58"/>
        <v>43</v>
      </c>
      <c r="DG13" s="20">
        <f t="shared" si="58"/>
        <v>44</v>
      </c>
      <c r="DH13" s="21" t="s">
        <v>89</v>
      </c>
      <c r="DI13" s="20">
        <f>IF((DI$4-$DH$4)&lt;$D$1,(DI$4-$DH$4),"#####")</f>
        <v>1</v>
      </c>
      <c r="DJ13" s="20">
        <f t="shared" ref="DJ13:EV13" si="59">IF((DJ$4-$DH$4)&lt;$D$1,(DJ$4-$DH$4),"#####")</f>
        <v>2</v>
      </c>
      <c r="DK13" s="20">
        <f t="shared" si="59"/>
        <v>3</v>
      </c>
      <c r="DL13" s="20">
        <f t="shared" si="59"/>
        <v>4</v>
      </c>
      <c r="DM13" s="20">
        <f t="shared" si="59"/>
        <v>5</v>
      </c>
      <c r="DN13" s="20">
        <f t="shared" si="59"/>
        <v>6</v>
      </c>
      <c r="DO13" s="20">
        <f t="shared" si="59"/>
        <v>7</v>
      </c>
      <c r="DP13" s="20">
        <f t="shared" si="59"/>
        <v>8</v>
      </c>
      <c r="DQ13" s="20">
        <f t="shared" si="59"/>
        <v>9</v>
      </c>
      <c r="DR13" s="20">
        <f t="shared" si="59"/>
        <v>10</v>
      </c>
      <c r="DS13" s="20">
        <f t="shared" si="59"/>
        <v>11</v>
      </c>
      <c r="DT13" s="20">
        <f t="shared" si="59"/>
        <v>12</v>
      </c>
      <c r="DU13" s="20">
        <f t="shared" si="59"/>
        <v>13</v>
      </c>
      <c r="DV13" s="20">
        <f t="shared" si="59"/>
        <v>14</v>
      </c>
      <c r="DW13" s="20">
        <f t="shared" si="59"/>
        <v>15</v>
      </c>
      <c r="DX13" s="20">
        <f t="shared" si="59"/>
        <v>16</v>
      </c>
      <c r="DY13" s="20">
        <f t="shared" si="59"/>
        <v>17</v>
      </c>
      <c r="DZ13" s="20">
        <f t="shared" si="59"/>
        <v>18</v>
      </c>
      <c r="EA13" s="20">
        <f t="shared" si="59"/>
        <v>19</v>
      </c>
      <c r="EB13" s="1">
        <f t="shared" si="59"/>
        <v>20</v>
      </c>
      <c r="EC13" s="1">
        <f t="shared" si="59"/>
        <v>21</v>
      </c>
      <c r="ED13" s="1">
        <f t="shared" si="59"/>
        <v>22</v>
      </c>
      <c r="EE13" s="1">
        <f t="shared" si="59"/>
        <v>23</v>
      </c>
      <c r="EF13" s="1">
        <f t="shared" si="59"/>
        <v>24</v>
      </c>
      <c r="EG13" s="1">
        <f t="shared" si="59"/>
        <v>25</v>
      </c>
      <c r="EH13" s="1">
        <f t="shared" si="59"/>
        <v>26</v>
      </c>
      <c r="EI13" s="1">
        <f t="shared" si="59"/>
        <v>27</v>
      </c>
      <c r="EJ13" s="1">
        <f t="shared" si="59"/>
        <v>28</v>
      </c>
      <c r="EK13" s="1">
        <f t="shared" si="59"/>
        <v>29</v>
      </c>
      <c r="EL13" s="1">
        <f t="shared" si="59"/>
        <v>30</v>
      </c>
      <c r="EM13" s="1">
        <f t="shared" si="59"/>
        <v>31</v>
      </c>
      <c r="EN13" s="1">
        <f t="shared" si="59"/>
        <v>32</v>
      </c>
      <c r="EO13" s="1">
        <f t="shared" si="59"/>
        <v>33</v>
      </c>
      <c r="EP13" s="1">
        <f t="shared" si="59"/>
        <v>34</v>
      </c>
      <c r="EQ13" s="1">
        <f t="shared" si="59"/>
        <v>35</v>
      </c>
      <c r="ER13" s="1">
        <f t="shared" si="59"/>
        <v>36</v>
      </c>
      <c r="ES13" s="1">
        <f t="shared" si="59"/>
        <v>37</v>
      </c>
      <c r="ET13" s="1">
        <f t="shared" si="59"/>
        <v>38</v>
      </c>
      <c r="EU13" s="1">
        <f t="shared" si="59"/>
        <v>39</v>
      </c>
      <c r="EV13" s="21">
        <f t="shared" si="59"/>
        <v>40</v>
      </c>
      <c r="EW13" s="20">
        <f>IF((EW$4-$EV$4)&lt;$D$1,(EW$4-$EV$4),"#####")</f>
        <v>1</v>
      </c>
      <c r="EX13" s="20">
        <f t="shared" ref="EX13:GY13" si="60">IF((EX$4-$EV$4)&lt;$D$1,(EX$4-$EV$4),"#####")</f>
        <v>2</v>
      </c>
      <c r="EY13" s="20">
        <f t="shared" si="60"/>
        <v>3</v>
      </c>
      <c r="EZ13" s="20">
        <f t="shared" si="60"/>
        <v>4</v>
      </c>
      <c r="FA13" s="20">
        <f t="shared" si="60"/>
        <v>5</v>
      </c>
      <c r="FB13" s="20">
        <f t="shared" si="60"/>
        <v>6</v>
      </c>
      <c r="FC13" s="20">
        <f t="shared" si="60"/>
        <v>7</v>
      </c>
      <c r="FD13" s="20">
        <f t="shared" si="60"/>
        <v>8</v>
      </c>
      <c r="FE13" s="20">
        <f t="shared" si="60"/>
        <v>9</v>
      </c>
      <c r="FF13" s="20">
        <f t="shared" si="60"/>
        <v>10</v>
      </c>
      <c r="FG13" s="20">
        <f t="shared" si="60"/>
        <v>11</v>
      </c>
      <c r="FH13" s="20">
        <f t="shared" si="60"/>
        <v>12</v>
      </c>
      <c r="FI13" s="20">
        <f t="shared" si="60"/>
        <v>13</v>
      </c>
      <c r="FJ13" s="20">
        <f t="shared" si="60"/>
        <v>14</v>
      </c>
      <c r="FK13" s="20">
        <f t="shared" si="60"/>
        <v>15</v>
      </c>
      <c r="FL13" s="20">
        <f t="shared" si="60"/>
        <v>16</v>
      </c>
      <c r="FM13" s="20">
        <f t="shared" si="60"/>
        <v>17</v>
      </c>
      <c r="FN13" s="20">
        <f t="shared" si="60"/>
        <v>18</v>
      </c>
      <c r="FO13" s="20">
        <f t="shared" si="60"/>
        <v>19</v>
      </c>
      <c r="FP13" s="20">
        <f t="shared" si="60"/>
        <v>20</v>
      </c>
      <c r="FQ13" s="20">
        <f t="shared" si="60"/>
        <v>21</v>
      </c>
      <c r="FR13" s="20">
        <f t="shared" si="60"/>
        <v>22</v>
      </c>
      <c r="FS13" s="20">
        <f t="shared" si="60"/>
        <v>23</v>
      </c>
      <c r="FT13" s="20">
        <f t="shared" si="60"/>
        <v>24</v>
      </c>
      <c r="FU13" s="20">
        <f t="shared" si="60"/>
        <v>25</v>
      </c>
      <c r="FV13" s="20">
        <f t="shared" si="60"/>
        <v>26</v>
      </c>
      <c r="FW13" s="20">
        <f t="shared" si="60"/>
        <v>27</v>
      </c>
      <c r="FX13" s="20">
        <f t="shared" si="60"/>
        <v>28</v>
      </c>
      <c r="FY13" s="20">
        <f t="shared" si="60"/>
        <v>29</v>
      </c>
      <c r="FZ13" s="20">
        <f t="shared" si="60"/>
        <v>30</v>
      </c>
      <c r="GA13" s="20">
        <f t="shared" si="60"/>
        <v>31</v>
      </c>
      <c r="GB13" s="20">
        <f t="shared" si="60"/>
        <v>32</v>
      </c>
      <c r="GC13" s="20">
        <f t="shared" si="60"/>
        <v>33</v>
      </c>
      <c r="GD13" s="20">
        <f t="shared" si="60"/>
        <v>34</v>
      </c>
      <c r="GE13" s="20">
        <f t="shared" si="60"/>
        <v>35</v>
      </c>
      <c r="GF13" s="20">
        <f t="shared" si="60"/>
        <v>36</v>
      </c>
      <c r="GG13" s="20">
        <f t="shared" si="60"/>
        <v>37</v>
      </c>
      <c r="GH13" s="20">
        <f t="shared" si="60"/>
        <v>38</v>
      </c>
      <c r="GI13" s="20">
        <f t="shared" si="60"/>
        <v>39</v>
      </c>
      <c r="GJ13" s="20">
        <f t="shared" si="60"/>
        <v>40</v>
      </c>
      <c r="GK13" s="20">
        <f t="shared" si="60"/>
        <v>41</v>
      </c>
      <c r="GL13" s="20">
        <f t="shared" si="60"/>
        <v>42</v>
      </c>
      <c r="GM13" s="20">
        <f t="shared" si="60"/>
        <v>43</v>
      </c>
      <c r="GN13" s="20">
        <f t="shared" si="60"/>
        <v>44</v>
      </c>
      <c r="GO13" s="20">
        <f t="shared" si="60"/>
        <v>45</v>
      </c>
      <c r="GP13" s="20">
        <f t="shared" si="60"/>
        <v>46</v>
      </c>
      <c r="GQ13" s="20">
        <f t="shared" si="60"/>
        <v>47</v>
      </c>
      <c r="GR13" s="20">
        <f t="shared" si="60"/>
        <v>48</v>
      </c>
      <c r="GS13" s="20">
        <f t="shared" si="60"/>
        <v>49</v>
      </c>
      <c r="GT13" s="20">
        <f t="shared" si="60"/>
        <v>50</v>
      </c>
      <c r="GU13" s="20">
        <f t="shared" si="60"/>
        <v>51</v>
      </c>
      <c r="GV13" s="20">
        <f t="shared" si="60"/>
        <v>52</v>
      </c>
      <c r="GW13" s="20">
        <f t="shared" si="60"/>
        <v>53</v>
      </c>
      <c r="GX13" s="20">
        <f t="shared" si="60"/>
        <v>54</v>
      </c>
      <c r="GY13" s="20">
        <f t="shared" si="60"/>
        <v>55</v>
      </c>
      <c r="GZ13" s="21" t="s">
        <v>144</v>
      </c>
      <c r="HA13" s="20">
        <f>IF((HA$4-$GZ$4)&lt;$D$1,(HA$4-$GZ$4),"#####")</f>
        <v>1</v>
      </c>
      <c r="HB13" s="20">
        <f t="shared" ref="HB13:JN13" si="61">IF((HB$4-$GZ$4)&lt;$D$1,(HB$4-$GZ$4),"#####")</f>
        <v>2</v>
      </c>
      <c r="HC13" s="20">
        <f t="shared" si="61"/>
        <v>3</v>
      </c>
      <c r="HD13" s="20">
        <f t="shared" si="61"/>
        <v>4</v>
      </c>
      <c r="HE13" s="20">
        <f t="shared" si="61"/>
        <v>5</v>
      </c>
      <c r="HF13" s="20">
        <f t="shared" si="61"/>
        <v>6</v>
      </c>
      <c r="HG13" s="20">
        <f t="shared" si="61"/>
        <v>7</v>
      </c>
      <c r="HH13" s="20">
        <f t="shared" si="61"/>
        <v>8</v>
      </c>
      <c r="HI13" s="20">
        <f t="shared" si="61"/>
        <v>9</v>
      </c>
      <c r="HJ13" s="20">
        <f t="shared" si="61"/>
        <v>10</v>
      </c>
      <c r="HK13" s="20">
        <f t="shared" si="61"/>
        <v>11</v>
      </c>
      <c r="HL13" s="20">
        <f t="shared" si="61"/>
        <v>12</v>
      </c>
      <c r="HM13" s="20">
        <f t="shared" si="61"/>
        <v>13</v>
      </c>
      <c r="HN13" s="20">
        <f t="shared" si="61"/>
        <v>14</v>
      </c>
      <c r="HO13" s="20">
        <f t="shared" si="61"/>
        <v>15</v>
      </c>
      <c r="HP13" s="20">
        <f t="shared" si="61"/>
        <v>16</v>
      </c>
      <c r="HQ13" s="20">
        <f t="shared" si="61"/>
        <v>17</v>
      </c>
      <c r="HR13" s="20">
        <f t="shared" si="61"/>
        <v>18</v>
      </c>
      <c r="HS13" s="20">
        <f t="shared" si="61"/>
        <v>19</v>
      </c>
      <c r="HT13" s="20">
        <f t="shared" si="61"/>
        <v>20</v>
      </c>
      <c r="HU13" s="20">
        <f t="shared" si="61"/>
        <v>21</v>
      </c>
      <c r="HV13" s="20">
        <f t="shared" si="61"/>
        <v>22</v>
      </c>
      <c r="HW13" s="20">
        <f t="shared" si="61"/>
        <v>23</v>
      </c>
      <c r="HX13" s="20">
        <f t="shared" si="61"/>
        <v>24</v>
      </c>
      <c r="HY13" s="20">
        <f t="shared" si="61"/>
        <v>25</v>
      </c>
      <c r="HZ13" s="20">
        <f t="shared" si="61"/>
        <v>26</v>
      </c>
      <c r="IA13" s="20">
        <f t="shared" si="61"/>
        <v>27</v>
      </c>
      <c r="IB13" s="20">
        <f t="shared" si="61"/>
        <v>28</v>
      </c>
      <c r="IC13" s="20">
        <f t="shared" si="61"/>
        <v>29</v>
      </c>
      <c r="ID13" s="20">
        <f t="shared" si="61"/>
        <v>30</v>
      </c>
      <c r="IE13" s="20">
        <f t="shared" si="61"/>
        <v>31</v>
      </c>
      <c r="IF13" s="20">
        <f t="shared" si="61"/>
        <v>32</v>
      </c>
      <c r="IG13" s="20">
        <f t="shared" si="61"/>
        <v>33</v>
      </c>
      <c r="IH13" s="20">
        <f t="shared" si="61"/>
        <v>34</v>
      </c>
      <c r="II13" s="20">
        <f t="shared" si="61"/>
        <v>35</v>
      </c>
      <c r="IJ13" s="20">
        <f t="shared" si="61"/>
        <v>36</v>
      </c>
      <c r="IK13" s="20">
        <f t="shared" si="61"/>
        <v>37</v>
      </c>
      <c r="IL13" s="20">
        <f t="shared" si="61"/>
        <v>38</v>
      </c>
      <c r="IM13" s="20">
        <f t="shared" si="61"/>
        <v>39</v>
      </c>
      <c r="IN13" s="20">
        <f t="shared" si="61"/>
        <v>40</v>
      </c>
      <c r="IO13" s="20">
        <f t="shared" si="61"/>
        <v>41</v>
      </c>
      <c r="IP13" s="20">
        <f t="shared" si="61"/>
        <v>42</v>
      </c>
      <c r="IQ13" s="20">
        <f t="shared" si="61"/>
        <v>43</v>
      </c>
      <c r="IR13" s="20">
        <f t="shared" si="61"/>
        <v>44</v>
      </c>
      <c r="IS13" s="20">
        <f t="shared" si="61"/>
        <v>45</v>
      </c>
      <c r="IT13" s="20">
        <f t="shared" si="61"/>
        <v>46</v>
      </c>
      <c r="IU13" s="20">
        <f t="shared" si="61"/>
        <v>47</v>
      </c>
      <c r="IV13" s="20">
        <f t="shared" si="61"/>
        <v>48</v>
      </c>
      <c r="IW13" s="20">
        <f t="shared" si="61"/>
        <v>49</v>
      </c>
      <c r="IX13" s="20">
        <f t="shared" si="61"/>
        <v>50</v>
      </c>
      <c r="IY13" s="20">
        <f t="shared" si="61"/>
        <v>51</v>
      </c>
      <c r="IZ13" s="20">
        <f t="shared" si="61"/>
        <v>52</v>
      </c>
      <c r="JA13" s="20">
        <f t="shared" si="61"/>
        <v>53</v>
      </c>
      <c r="JB13" s="20">
        <f t="shared" si="61"/>
        <v>54</v>
      </c>
      <c r="JC13" s="20">
        <f t="shared" si="61"/>
        <v>55</v>
      </c>
      <c r="JD13" s="20">
        <f t="shared" si="61"/>
        <v>56</v>
      </c>
      <c r="JE13" s="20" t="str">
        <f t="shared" si="61"/>
        <v>#####</v>
      </c>
      <c r="JF13" s="20" t="str">
        <f t="shared" si="61"/>
        <v>#####</v>
      </c>
      <c r="JG13" s="20" t="str">
        <f t="shared" si="61"/>
        <v>#####</v>
      </c>
      <c r="JH13" s="20" t="str">
        <f t="shared" si="61"/>
        <v>#####</v>
      </c>
      <c r="JI13" s="20" t="str">
        <f t="shared" si="61"/>
        <v>#####</v>
      </c>
      <c r="JJ13" s="20" t="str">
        <f t="shared" si="61"/>
        <v>#####</v>
      </c>
      <c r="JK13" s="20" t="str">
        <f t="shared" si="61"/>
        <v>#####</v>
      </c>
      <c r="JL13" s="20" t="str">
        <f t="shared" si="61"/>
        <v>#####</v>
      </c>
      <c r="JM13" s="20" t="str">
        <f t="shared" si="61"/>
        <v>#####</v>
      </c>
      <c r="JN13" s="20" t="str">
        <f t="shared" si="61"/>
        <v>#####</v>
      </c>
      <c r="JO13" s="20" t="str">
        <f t="shared" ref="JO13:JZ13" si="62">IF((JO$4-$GZ$4)&lt;$D$1,(JO$4-$GZ$4),"#####")</f>
        <v>#####</v>
      </c>
      <c r="JP13" s="20" t="str">
        <f t="shared" si="62"/>
        <v>#####</v>
      </c>
      <c r="JQ13" s="20" t="str">
        <f t="shared" si="62"/>
        <v>#####</v>
      </c>
      <c r="JR13" s="20" t="str">
        <f t="shared" si="62"/>
        <v>#####</v>
      </c>
      <c r="JS13" s="1" t="str">
        <f t="shared" si="62"/>
        <v>#####</v>
      </c>
      <c r="JT13" s="1" t="str">
        <f t="shared" si="62"/>
        <v>#####</v>
      </c>
      <c r="JU13" s="1" t="str">
        <f t="shared" si="62"/>
        <v>#####</v>
      </c>
      <c r="JV13" s="1" t="str">
        <f t="shared" si="62"/>
        <v>#####</v>
      </c>
      <c r="JW13" s="1" t="str">
        <f t="shared" si="62"/>
        <v>#####</v>
      </c>
      <c r="JX13" s="1" t="str">
        <f t="shared" si="62"/>
        <v>#####</v>
      </c>
      <c r="JY13" s="1" t="str">
        <f t="shared" si="62"/>
        <v>#####</v>
      </c>
      <c r="JZ13" s="1" t="str">
        <f t="shared" si="62"/>
        <v>#####</v>
      </c>
      <c r="KA13" s="21" t="s">
        <v>148</v>
      </c>
      <c r="LH13" s="19"/>
    </row>
    <row r="14" spans="1:321">
      <c r="A14" s="20">
        <v>15</v>
      </c>
      <c r="B14" s="6" t="s">
        <v>92</v>
      </c>
      <c r="C14" s="12" t="s">
        <v>108</v>
      </c>
      <c r="D14" s="27" t="s">
        <v>183</v>
      </c>
      <c r="E14" s="16">
        <v>41996</v>
      </c>
      <c r="BA14" s="21" t="s">
        <v>66</v>
      </c>
      <c r="BB14" s="20">
        <f t="shared" ref="BB14:CG14" si="63">IF((BB$4-$BA$4)&lt;$D$1,(BB$4-$BA$4),"#####")</f>
        <v>1</v>
      </c>
      <c r="BC14" s="20">
        <f t="shared" si="63"/>
        <v>2</v>
      </c>
      <c r="BD14" s="20">
        <f t="shared" si="63"/>
        <v>3</v>
      </c>
      <c r="BE14" s="20">
        <f t="shared" si="63"/>
        <v>4</v>
      </c>
      <c r="BF14" s="20">
        <f t="shared" si="63"/>
        <v>5</v>
      </c>
      <c r="BG14" s="20">
        <f t="shared" si="63"/>
        <v>6</v>
      </c>
      <c r="BH14" s="20">
        <f t="shared" si="63"/>
        <v>7</v>
      </c>
      <c r="BI14" s="20">
        <f t="shared" si="63"/>
        <v>8</v>
      </c>
      <c r="BJ14" s="20">
        <f t="shared" si="63"/>
        <v>9</v>
      </c>
      <c r="BK14" s="20">
        <f t="shared" si="63"/>
        <v>10</v>
      </c>
      <c r="BL14" s="20">
        <f t="shared" si="63"/>
        <v>11</v>
      </c>
      <c r="BM14" s="20">
        <f t="shared" si="63"/>
        <v>12</v>
      </c>
      <c r="BN14" s="20">
        <f t="shared" si="63"/>
        <v>13</v>
      </c>
      <c r="BO14" s="20">
        <f t="shared" si="63"/>
        <v>14</v>
      </c>
      <c r="BP14" s="20">
        <f t="shared" si="63"/>
        <v>15</v>
      </c>
      <c r="BQ14" s="20">
        <f t="shared" si="63"/>
        <v>16</v>
      </c>
      <c r="BR14" s="20">
        <f t="shared" si="63"/>
        <v>17</v>
      </c>
      <c r="BS14" s="20">
        <f t="shared" si="63"/>
        <v>18</v>
      </c>
      <c r="BT14" s="20">
        <f t="shared" si="63"/>
        <v>19</v>
      </c>
      <c r="BU14" s="20">
        <f t="shared" si="63"/>
        <v>20</v>
      </c>
      <c r="BV14" s="20">
        <f t="shared" si="63"/>
        <v>21</v>
      </c>
      <c r="BW14" s="20">
        <f t="shared" si="63"/>
        <v>22</v>
      </c>
      <c r="BX14" s="20">
        <f t="shared" si="63"/>
        <v>23</v>
      </c>
      <c r="BY14" s="20">
        <f t="shared" si="63"/>
        <v>24</v>
      </c>
      <c r="BZ14" s="20">
        <f t="shared" si="63"/>
        <v>25</v>
      </c>
      <c r="CA14" s="20">
        <f t="shared" si="63"/>
        <v>26</v>
      </c>
      <c r="CB14" s="20">
        <f t="shared" si="63"/>
        <v>27</v>
      </c>
      <c r="CC14" s="20">
        <f t="shared" si="63"/>
        <v>28</v>
      </c>
      <c r="CD14" s="20">
        <f t="shared" si="63"/>
        <v>29</v>
      </c>
      <c r="CE14" s="20">
        <f t="shared" si="63"/>
        <v>30</v>
      </c>
      <c r="CF14" s="20">
        <f t="shared" si="63"/>
        <v>31</v>
      </c>
      <c r="CG14" s="20">
        <f t="shared" si="63"/>
        <v>32</v>
      </c>
      <c r="CH14" s="20">
        <f t="shared" ref="CH14:CS14" si="64">IF((CH$4-$BA$4)&lt;$D$1,(CH$4-$BA$4),"#####")</f>
        <v>33</v>
      </c>
      <c r="CI14" s="20">
        <f t="shared" si="64"/>
        <v>34</v>
      </c>
      <c r="CJ14" s="20">
        <f t="shared" si="64"/>
        <v>35</v>
      </c>
      <c r="CK14" s="20">
        <f t="shared" si="64"/>
        <v>36</v>
      </c>
      <c r="CL14" s="20">
        <f t="shared" si="64"/>
        <v>37</v>
      </c>
      <c r="CM14" s="20">
        <f t="shared" si="64"/>
        <v>38</v>
      </c>
      <c r="CN14" s="20">
        <f t="shared" si="64"/>
        <v>39</v>
      </c>
      <c r="CO14" s="1">
        <f t="shared" si="64"/>
        <v>40</v>
      </c>
      <c r="CP14" s="1">
        <f t="shared" si="64"/>
        <v>41</v>
      </c>
      <c r="CQ14" s="1">
        <f t="shared" si="64"/>
        <v>42</v>
      </c>
      <c r="CR14" s="1">
        <f t="shared" si="64"/>
        <v>43</v>
      </c>
      <c r="CS14" s="1">
        <f t="shared" si="64"/>
        <v>44</v>
      </c>
      <c r="CT14" s="21" t="s">
        <v>89</v>
      </c>
      <c r="CU14" s="20">
        <f>IF((CU$4-$CT$4)&lt;$D$1,(CU$4-$CT$4),"#####")</f>
        <v>1</v>
      </c>
      <c r="CV14" s="20">
        <f t="shared" ref="CV14:DX14" si="65">IF((CV$4-$CT$4)&lt;$D$1,(CV$4-$CT$4),"#####")</f>
        <v>2</v>
      </c>
      <c r="CW14" s="20">
        <f t="shared" si="65"/>
        <v>3</v>
      </c>
      <c r="CX14" s="20">
        <f t="shared" si="65"/>
        <v>4</v>
      </c>
      <c r="CY14" s="20">
        <f t="shared" si="65"/>
        <v>5</v>
      </c>
      <c r="CZ14" s="20">
        <f t="shared" si="65"/>
        <v>6</v>
      </c>
      <c r="DA14" s="20">
        <f t="shared" si="65"/>
        <v>7</v>
      </c>
      <c r="DB14" s="20">
        <f t="shared" si="65"/>
        <v>8</v>
      </c>
      <c r="DC14" s="20">
        <f t="shared" si="65"/>
        <v>9</v>
      </c>
      <c r="DD14" s="20">
        <f t="shared" si="65"/>
        <v>10</v>
      </c>
      <c r="DE14" s="20">
        <f t="shared" si="65"/>
        <v>11</v>
      </c>
      <c r="DF14" s="20">
        <f t="shared" si="65"/>
        <v>12</v>
      </c>
      <c r="DG14" s="20">
        <f t="shared" si="65"/>
        <v>13</v>
      </c>
      <c r="DH14" s="20">
        <f t="shared" si="65"/>
        <v>14</v>
      </c>
      <c r="DI14" s="20">
        <f t="shared" si="65"/>
        <v>15</v>
      </c>
      <c r="DJ14" s="20">
        <f t="shared" si="65"/>
        <v>16</v>
      </c>
      <c r="DK14" s="20">
        <f t="shared" si="65"/>
        <v>17</v>
      </c>
      <c r="DL14" s="20">
        <f t="shared" si="65"/>
        <v>18</v>
      </c>
      <c r="DM14" s="20">
        <f t="shared" si="65"/>
        <v>19</v>
      </c>
      <c r="DN14" s="20">
        <f t="shared" si="65"/>
        <v>20</v>
      </c>
      <c r="DO14" s="20">
        <f t="shared" si="65"/>
        <v>21</v>
      </c>
      <c r="DP14" s="20">
        <f t="shared" si="65"/>
        <v>22</v>
      </c>
      <c r="DQ14" s="20">
        <f t="shared" si="65"/>
        <v>23</v>
      </c>
      <c r="DR14" s="20">
        <f t="shared" si="65"/>
        <v>24</v>
      </c>
      <c r="DS14" s="20">
        <f t="shared" si="65"/>
        <v>25</v>
      </c>
      <c r="DT14" s="20">
        <f t="shared" si="65"/>
        <v>26</v>
      </c>
      <c r="DU14" s="20">
        <f t="shared" si="65"/>
        <v>27</v>
      </c>
      <c r="DV14" s="20">
        <f t="shared" si="65"/>
        <v>28</v>
      </c>
      <c r="DW14" s="20">
        <f t="shared" si="65"/>
        <v>29</v>
      </c>
      <c r="DX14" s="20">
        <f t="shared" si="65"/>
        <v>30</v>
      </c>
      <c r="DY14" s="21">
        <f>IF((DY$4-$CT$4)&lt;$D$1,(DY$4-$CT$4),"#####")</f>
        <v>31</v>
      </c>
      <c r="DZ14" s="20">
        <f>IF((DZ$4-$DY$4)&lt;$D$1,(DZ$4-$DY$4),"#####")</f>
        <v>1</v>
      </c>
      <c r="EA14" s="20">
        <f t="shared" ref="EA14:FD16" si="66">IF((EA$4-$DY$4)&lt;$D$1,(EA$4-$DY$4),"#####")</f>
        <v>2</v>
      </c>
      <c r="EB14" s="20">
        <f t="shared" si="66"/>
        <v>3</v>
      </c>
      <c r="EC14" s="20">
        <f t="shared" si="66"/>
        <v>4</v>
      </c>
      <c r="ED14" s="20">
        <f t="shared" si="66"/>
        <v>5</v>
      </c>
      <c r="EE14" s="20">
        <f t="shared" si="66"/>
        <v>6</v>
      </c>
      <c r="EF14" s="20">
        <f t="shared" si="66"/>
        <v>7</v>
      </c>
      <c r="EG14" s="20">
        <f t="shared" si="66"/>
        <v>8</v>
      </c>
      <c r="EH14" s="20">
        <f t="shared" si="66"/>
        <v>9</v>
      </c>
      <c r="EI14" s="20">
        <f t="shared" si="66"/>
        <v>10</v>
      </c>
      <c r="EJ14" s="20">
        <f t="shared" si="66"/>
        <v>11</v>
      </c>
      <c r="EK14" s="20">
        <f t="shared" si="66"/>
        <v>12</v>
      </c>
      <c r="EL14" s="20">
        <f t="shared" si="66"/>
        <v>13</v>
      </c>
      <c r="EM14" s="20">
        <f t="shared" si="66"/>
        <v>14</v>
      </c>
      <c r="EN14" s="20">
        <f t="shared" si="66"/>
        <v>15</v>
      </c>
      <c r="EO14" s="20">
        <f t="shared" si="66"/>
        <v>16</v>
      </c>
      <c r="EP14" s="20">
        <f t="shared" si="66"/>
        <v>17</v>
      </c>
      <c r="EQ14" s="20">
        <f t="shared" si="66"/>
        <v>18</v>
      </c>
      <c r="ER14" s="20">
        <f t="shared" si="66"/>
        <v>19</v>
      </c>
      <c r="ES14" s="20">
        <f t="shared" si="66"/>
        <v>20</v>
      </c>
      <c r="ET14" s="20">
        <f t="shared" si="66"/>
        <v>21</v>
      </c>
      <c r="EU14" s="20">
        <f t="shared" si="66"/>
        <v>22</v>
      </c>
      <c r="EV14" s="20">
        <f t="shared" si="66"/>
        <v>23</v>
      </c>
      <c r="EW14" s="20">
        <f t="shared" si="66"/>
        <v>24</v>
      </c>
      <c r="EX14" s="20">
        <f t="shared" si="66"/>
        <v>25</v>
      </c>
      <c r="EY14" s="20">
        <f t="shared" si="66"/>
        <v>26</v>
      </c>
      <c r="EZ14" s="20">
        <f t="shared" si="66"/>
        <v>27</v>
      </c>
      <c r="FA14" s="20">
        <f t="shared" si="66"/>
        <v>28</v>
      </c>
      <c r="FB14" s="20">
        <f t="shared" si="66"/>
        <v>29</v>
      </c>
      <c r="FC14" s="20">
        <f t="shared" si="66"/>
        <v>30</v>
      </c>
      <c r="FD14" s="21">
        <f t="shared" si="66"/>
        <v>31</v>
      </c>
      <c r="FE14" s="20">
        <f>IF((FE$4-$FD$4)&lt;$D$1,(FE$4-$FD$4),"#####")</f>
        <v>1</v>
      </c>
      <c r="FF14" s="20">
        <f t="shared" ref="FF14:GM16" si="67">IF((FF$4-$FD$4)&lt;$D$1,(FF$4-$FD$4),"#####")</f>
        <v>2</v>
      </c>
      <c r="FG14" s="20">
        <f t="shared" si="67"/>
        <v>3</v>
      </c>
      <c r="FH14" s="20">
        <f t="shared" si="67"/>
        <v>4</v>
      </c>
      <c r="FI14" s="20">
        <f t="shared" si="67"/>
        <v>5</v>
      </c>
      <c r="FJ14" s="20">
        <f t="shared" si="67"/>
        <v>6</v>
      </c>
      <c r="FK14" s="20">
        <f t="shared" si="67"/>
        <v>7</v>
      </c>
      <c r="FL14" s="20">
        <f t="shared" si="67"/>
        <v>8</v>
      </c>
      <c r="FM14" s="20">
        <f t="shared" si="67"/>
        <v>9</v>
      </c>
      <c r="FN14" s="20">
        <f t="shared" si="67"/>
        <v>10</v>
      </c>
      <c r="FO14" s="20">
        <f t="shared" si="67"/>
        <v>11</v>
      </c>
      <c r="FP14" s="20">
        <f t="shared" si="67"/>
        <v>12</v>
      </c>
      <c r="FQ14" s="20">
        <f t="shared" si="67"/>
        <v>13</v>
      </c>
      <c r="FR14" s="20">
        <f t="shared" si="67"/>
        <v>14</v>
      </c>
      <c r="FS14" s="20">
        <f t="shared" si="67"/>
        <v>15</v>
      </c>
      <c r="FT14" s="20">
        <f t="shared" si="67"/>
        <v>16</v>
      </c>
      <c r="FU14" s="20">
        <f t="shared" si="67"/>
        <v>17</v>
      </c>
      <c r="FV14" s="20">
        <f t="shared" si="67"/>
        <v>18</v>
      </c>
      <c r="FW14" s="20">
        <f t="shared" si="67"/>
        <v>19</v>
      </c>
      <c r="FX14" s="20">
        <f t="shared" si="67"/>
        <v>20</v>
      </c>
      <c r="FY14" s="20">
        <f t="shared" si="67"/>
        <v>21</v>
      </c>
      <c r="FZ14" s="20">
        <f t="shared" si="67"/>
        <v>22</v>
      </c>
      <c r="GA14" s="20">
        <f t="shared" si="67"/>
        <v>23</v>
      </c>
      <c r="GB14" s="20">
        <f t="shared" si="67"/>
        <v>24</v>
      </c>
      <c r="GC14" s="20">
        <f t="shared" si="67"/>
        <v>25</v>
      </c>
      <c r="GD14" s="20">
        <f t="shared" si="67"/>
        <v>26</v>
      </c>
      <c r="GE14" s="20">
        <f t="shared" si="67"/>
        <v>27</v>
      </c>
      <c r="GF14" s="20">
        <f t="shared" si="67"/>
        <v>28</v>
      </c>
      <c r="GG14" s="20">
        <f t="shared" si="67"/>
        <v>29</v>
      </c>
      <c r="GH14" s="20">
        <f t="shared" si="67"/>
        <v>30</v>
      </c>
      <c r="GI14" s="20">
        <f t="shared" si="67"/>
        <v>31</v>
      </c>
      <c r="GJ14" s="20">
        <f t="shared" si="67"/>
        <v>32</v>
      </c>
      <c r="GK14" s="20">
        <f t="shared" si="67"/>
        <v>33</v>
      </c>
      <c r="GL14" s="20">
        <f t="shared" si="67"/>
        <v>34</v>
      </c>
      <c r="GM14" s="21">
        <f t="shared" si="67"/>
        <v>35</v>
      </c>
      <c r="GN14" s="20">
        <f>IF((GN$4-$GM$4)&lt;$D$1,(GN$4-$GM$4),"#####")</f>
        <v>1</v>
      </c>
      <c r="GO14" s="20">
        <f t="shared" ref="GO14:IY16" si="68">IF((GO$4-$GM$4)&lt;$D$1,(GO$4-$GM$4),"#####")</f>
        <v>2</v>
      </c>
      <c r="GP14" s="20">
        <f t="shared" si="68"/>
        <v>3</v>
      </c>
      <c r="GQ14" s="20">
        <f t="shared" si="68"/>
        <v>4</v>
      </c>
      <c r="GR14" s="20">
        <f t="shared" si="68"/>
        <v>5</v>
      </c>
      <c r="GS14" s="20">
        <f t="shared" si="68"/>
        <v>6</v>
      </c>
      <c r="GT14" s="20">
        <f t="shared" si="68"/>
        <v>7</v>
      </c>
      <c r="GU14" s="20">
        <f t="shared" si="68"/>
        <v>8</v>
      </c>
      <c r="GV14" s="20">
        <f t="shared" si="68"/>
        <v>9</v>
      </c>
      <c r="GW14" s="20">
        <f t="shared" si="68"/>
        <v>10</v>
      </c>
      <c r="GX14" s="20">
        <f t="shared" si="68"/>
        <v>11</v>
      </c>
      <c r="GY14" s="20">
        <f t="shared" si="68"/>
        <v>12</v>
      </c>
      <c r="GZ14" s="20">
        <f t="shared" si="68"/>
        <v>13</v>
      </c>
      <c r="HA14" s="20">
        <f t="shared" si="68"/>
        <v>14</v>
      </c>
      <c r="HB14" s="20">
        <f t="shared" si="68"/>
        <v>15</v>
      </c>
      <c r="HC14" s="20">
        <f t="shared" si="68"/>
        <v>16</v>
      </c>
      <c r="HD14" s="20">
        <f t="shared" si="68"/>
        <v>17</v>
      </c>
      <c r="HE14" s="20">
        <f t="shared" si="68"/>
        <v>18</v>
      </c>
      <c r="HF14" s="20">
        <f t="shared" si="68"/>
        <v>19</v>
      </c>
      <c r="HG14" s="20">
        <f t="shared" si="68"/>
        <v>20</v>
      </c>
      <c r="HH14" s="20">
        <f t="shared" si="68"/>
        <v>21</v>
      </c>
      <c r="HI14" s="20">
        <f t="shared" si="68"/>
        <v>22</v>
      </c>
      <c r="HJ14" s="20">
        <f t="shared" si="68"/>
        <v>23</v>
      </c>
      <c r="HK14" s="20">
        <f t="shared" si="68"/>
        <v>24</v>
      </c>
      <c r="HL14" s="20">
        <f t="shared" si="68"/>
        <v>25</v>
      </c>
      <c r="HM14" s="20">
        <f t="shared" si="68"/>
        <v>26</v>
      </c>
      <c r="HN14" s="20">
        <f t="shared" si="68"/>
        <v>27</v>
      </c>
      <c r="HO14" s="20">
        <f t="shared" si="68"/>
        <v>28</v>
      </c>
      <c r="HP14" s="20">
        <f t="shared" si="68"/>
        <v>29</v>
      </c>
      <c r="HQ14" s="20">
        <f t="shared" si="68"/>
        <v>30</v>
      </c>
      <c r="HR14" s="20">
        <f t="shared" si="68"/>
        <v>31</v>
      </c>
      <c r="HS14" s="20">
        <f t="shared" si="68"/>
        <v>32</v>
      </c>
      <c r="HT14" s="20">
        <f t="shared" si="68"/>
        <v>33</v>
      </c>
      <c r="HU14" s="20">
        <f t="shared" si="68"/>
        <v>34</v>
      </c>
      <c r="HV14" s="20">
        <f t="shared" si="68"/>
        <v>35</v>
      </c>
      <c r="HW14" s="20">
        <f t="shared" si="68"/>
        <v>36</v>
      </c>
      <c r="HX14" s="20">
        <f t="shared" si="68"/>
        <v>37</v>
      </c>
      <c r="HY14" s="20">
        <f t="shared" si="68"/>
        <v>38</v>
      </c>
      <c r="HZ14" s="20">
        <f t="shared" si="68"/>
        <v>39</v>
      </c>
      <c r="IA14" s="1">
        <f t="shared" si="68"/>
        <v>40</v>
      </c>
      <c r="IB14" s="1">
        <f t="shared" si="68"/>
        <v>41</v>
      </c>
      <c r="IC14" s="1">
        <f t="shared" si="68"/>
        <v>42</v>
      </c>
      <c r="ID14" s="1">
        <f t="shared" si="68"/>
        <v>43</v>
      </c>
      <c r="IE14" s="1">
        <f t="shared" si="68"/>
        <v>44</v>
      </c>
      <c r="IF14" s="1">
        <f t="shared" si="68"/>
        <v>45</v>
      </c>
      <c r="IG14" s="1">
        <f t="shared" si="68"/>
        <v>46</v>
      </c>
      <c r="IH14" s="1">
        <f t="shared" si="68"/>
        <v>47</v>
      </c>
      <c r="II14" s="1">
        <f t="shared" si="68"/>
        <v>48</v>
      </c>
      <c r="IJ14" s="1">
        <f t="shared" si="68"/>
        <v>49</v>
      </c>
      <c r="IK14" s="1">
        <f t="shared" si="68"/>
        <v>50</v>
      </c>
      <c r="IL14" s="1">
        <f t="shared" si="68"/>
        <v>51</v>
      </c>
      <c r="IM14" s="1">
        <f t="shared" si="68"/>
        <v>52</v>
      </c>
      <c r="IN14" s="1">
        <f t="shared" si="68"/>
        <v>53</v>
      </c>
      <c r="IO14" s="1">
        <f t="shared" si="68"/>
        <v>54</v>
      </c>
      <c r="IP14" s="1">
        <f t="shared" si="68"/>
        <v>55</v>
      </c>
      <c r="IQ14" s="1">
        <f t="shared" si="68"/>
        <v>56</v>
      </c>
      <c r="IR14" s="1" t="str">
        <f t="shared" si="68"/>
        <v>#####</v>
      </c>
      <c r="IS14" s="1" t="str">
        <f t="shared" si="68"/>
        <v>#####</v>
      </c>
      <c r="IT14" s="1" t="str">
        <f t="shared" si="68"/>
        <v>#####</v>
      </c>
      <c r="IU14" s="1" t="str">
        <f t="shared" si="68"/>
        <v>#####</v>
      </c>
      <c r="IV14" s="1" t="str">
        <f t="shared" si="68"/>
        <v>#####</v>
      </c>
      <c r="IW14" s="1" t="str">
        <f t="shared" si="68"/>
        <v>#####</v>
      </c>
      <c r="IX14" s="1" t="str">
        <f t="shared" si="68"/>
        <v>#####</v>
      </c>
      <c r="IY14" s="21" t="str">
        <f t="shared" si="68"/>
        <v>#####</v>
      </c>
      <c r="IZ14" s="20">
        <f>IF((IZ$4-$IY$4)&lt;$D$1,(IZ$4-$IY$4),"#####")</f>
        <v>1</v>
      </c>
      <c r="JA14" s="20">
        <f t="shared" ref="JA14:JP15" si="69">IF((JA$4-$IY$4)&lt;$D$1,(JA$4-$IY$4),"#####")</f>
        <v>2</v>
      </c>
      <c r="JB14" s="20">
        <f t="shared" si="69"/>
        <v>3</v>
      </c>
      <c r="JC14" s="20">
        <f t="shared" si="69"/>
        <v>4</v>
      </c>
      <c r="JD14" s="20">
        <f t="shared" si="69"/>
        <v>5</v>
      </c>
      <c r="JE14" s="20">
        <f t="shared" si="69"/>
        <v>6</v>
      </c>
      <c r="JF14" s="20">
        <f t="shared" si="69"/>
        <v>7</v>
      </c>
      <c r="JG14" s="20">
        <f t="shared" si="69"/>
        <v>8</v>
      </c>
      <c r="JH14" s="20">
        <f t="shared" si="69"/>
        <v>9</v>
      </c>
      <c r="JI14" s="20">
        <f t="shared" si="69"/>
        <v>10</v>
      </c>
      <c r="JJ14" s="20">
        <f t="shared" si="69"/>
        <v>11</v>
      </c>
      <c r="JK14" s="20">
        <f t="shared" si="69"/>
        <v>12</v>
      </c>
      <c r="JL14" s="20">
        <f t="shared" si="69"/>
        <v>13</v>
      </c>
      <c r="JM14" s="20">
        <f t="shared" si="69"/>
        <v>14</v>
      </c>
      <c r="JN14" s="20">
        <f t="shared" si="69"/>
        <v>15</v>
      </c>
      <c r="JO14" s="20">
        <f t="shared" si="69"/>
        <v>16</v>
      </c>
      <c r="JP14" s="20">
        <f t="shared" si="69"/>
        <v>17</v>
      </c>
      <c r="JQ14" s="20">
        <f t="shared" ref="JQ14:KO15" si="70">IF((JQ$4-$IY$4)&lt;$D$1,(JQ$4-$IY$4),"#####")</f>
        <v>18</v>
      </c>
      <c r="JR14" s="20">
        <f t="shared" si="70"/>
        <v>19</v>
      </c>
      <c r="JS14" s="20">
        <f t="shared" si="70"/>
        <v>20</v>
      </c>
      <c r="JT14" s="20">
        <f t="shared" si="70"/>
        <v>21</v>
      </c>
      <c r="JU14" s="20">
        <f t="shared" si="70"/>
        <v>22</v>
      </c>
      <c r="JV14" s="20">
        <f t="shared" si="70"/>
        <v>23</v>
      </c>
      <c r="JW14" s="20">
        <f t="shared" si="70"/>
        <v>24</v>
      </c>
      <c r="JX14" s="20">
        <f t="shared" si="70"/>
        <v>25</v>
      </c>
      <c r="JY14" s="20">
        <f t="shared" si="70"/>
        <v>26</v>
      </c>
      <c r="JZ14" s="20">
        <f t="shared" si="70"/>
        <v>27</v>
      </c>
      <c r="KA14" s="20">
        <f t="shared" si="70"/>
        <v>28</v>
      </c>
      <c r="KB14" s="20">
        <f t="shared" si="70"/>
        <v>29</v>
      </c>
      <c r="KC14" s="20">
        <f t="shared" si="70"/>
        <v>30</v>
      </c>
      <c r="KD14" s="20">
        <f t="shared" si="70"/>
        <v>31</v>
      </c>
      <c r="KE14" s="20">
        <f t="shared" si="70"/>
        <v>32</v>
      </c>
      <c r="KF14" s="20">
        <f t="shared" si="70"/>
        <v>33</v>
      </c>
      <c r="KG14" s="20">
        <f t="shared" si="70"/>
        <v>34</v>
      </c>
      <c r="KH14" s="20">
        <f t="shared" si="70"/>
        <v>35</v>
      </c>
      <c r="KI14" s="20">
        <f t="shared" si="70"/>
        <v>36</v>
      </c>
      <c r="KJ14" s="20">
        <f t="shared" si="70"/>
        <v>37</v>
      </c>
      <c r="KK14" s="20">
        <f t="shared" si="70"/>
        <v>38</v>
      </c>
      <c r="KL14" s="20">
        <f t="shared" si="70"/>
        <v>39</v>
      </c>
      <c r="KM14" s="1">
        <f t="shared" si="70"/>
        <v>40</v>
      </c>
      <c r="KN14" s="1">
        <f t="shared" si="70"/>
        <v>41</v>
      </c>
      <c r="KO14" s="1">
        <f t="shared" si="70"/>
        <v>42</v>
      </c>
      <c r="KP14" s="1">
        <f t="shared" ref="KP14:LF14" si="71">IF((KP$4-$IY$4)&lt;$D$1,(KP$4-$IY$4),"#####")</f>
        <v>43</v>
      </c>
      <c r="KQ14" s="1">
        <f t="shared" si="71"/>
        <v>44</v>
      </c>
      <c r="KR14" s="1">
        <f t="shared" si="71"/>
        <v>45</v>
      </c>
      <c r="KS14" s="1">
        <f t="shared" si="71"/>
        <v>46</v>
      </c>
      <c r="KT14" s="1">
        <f t="shared" si="71"/>
        <v>47</v>
      </c>
      <c r="KU14" s="1">
        <f t="shared" si="71"/>
        <v>48</v>
      </c>
      <c r="KV14" s="1">
        <f t="shared" si="71"/>
        <v>49</v>
      </c>
      <c r="KW14" s="1">
        <f t="shared" si="71"/>
        <v>50</v>
      </c>
      <c r="KX14" s="1">
        <f t="shared" si="71"/>
        <v>51</v>
      </c>
      <c r="KY14" s="1">
        <f t="shared" si="71"/>
        <v>52</v>
      </c>
      <c r="KZ14" s="1">
        <f t="shared" si="71"/>
        <v>53</v>
      </c>
      <c r="LA14" s="1">
        <f t="shared" si="71"/>
        <v>54</v>
      </c>
      <c r="LB14" s="1">
        <f t="shared" si="71"/>
        <v>55</v>
      </c>
      <c r="LC14" s="1">
        <f t="shared" si="71"/>
        <v>56</v>
      </c>
      <c r="LD14" s="1" t="str">
        <f t="shared" si="71"/>
        <v>#####</v>
      </c>
      <c r="LE14" s="1" t="str">
        <f t="shared" si="71"/>
        <v>#####</v>
      </c>
      <c r="LF14" s="1" t="str">
        <f t="shared" si="71"/>
        <v>#####</v>
      </c>
      <c r="LG14" s="21" t="s">
        <v>148</v>
      </c>
      <c r="LH14" s="19"/>
    </row>
    <row r="15" spans="1:321">
      <c r="A15" s="20">
        <v>16</v>
      </c>
      <c r="B15" s="5" t="s">
        <v>28</v>
      </c>
      <c r="C15" s="35" t="s">
        <v>103</v>
      </c>
      <c r="D15" s="39" t="s">
        <v>166</v>
      </c>
      <c r="E15" s="15">
        <v>41964</v>
      </c>
      <c r="U15" s="21" t="s">
        <v>66</v>
      </c>
      <c r="V15" s="20">
        <f t="shared" ref="V15:BQ15" si="72">IF((V$4-$U$4)&lt;$D$1,(V$4-$U$4),"#####")</f>
        <v>1</v>
      </c>
      <c r="W15" s="20">
        <f t="shared" si="72"/>
        <v>2</v>
      </c>
      <c r="X15" s="20">
        <f t="shared" si="72"/>
        <v>3</v>
      </c>
      <c r="Y15" s="20">
        <f t="shared" si="72"/>
        <v>4</v>
      </c>
      <c r="Z15" s="20">
        <f t="shared" si="72"/>
        <v>5</v>
      </c>
      <c r="AA15" s="20">
        <f t="shared" si="72"/>
        <v>6</v>
      </c>
      <c r="AB15" s="20">
        <f t="shared" si="72"/>
        <v>7</v>
      </c>
      <c r="AC15" s="20">
        <f t="shared" si="72"/>
        <v>8</v>
      </c>
      <c r="AD15" s="20">
        <f t="shared" si="72"/>
        <v>9</v>
      </c>
      <c r="AE15" s="20">
        <f t="shared" si="72"/>
        <v>10</v>
      </c>
      <c r="AF15" s="20">
        <f t="shared" si="72"/>
        <v>11</v>
      </c>
      <c r="AG15" s="20">
        <f t="shared" si="72"/>
        <v>12</v>
      </c>
      <c r="AH15" s="20">
        <f t="shared" si="72"/>
        <v>13</v>
      </c>
      <c r="AI15" s="20">
        <f t="shared" si="72"/>
        <v>14</v>
      </c>
      <c r="AJ15" s="20">
        <f t="shared" si="72"/>
        <v>15</v>
      </c>
      <c r="AK15" s="20">
        <f t="shared" si="72"/>
        <v>16</v>
      </c>
      <c r="AL15" s="20">
        <f t="shared" si="72"/>
        <v>17</v>
      </c>
      <c r="AM15" s="20">
        <f t="shared" si="72"/>
        <v>18</v>
      </c>
      <c r="AN15" s="20">
        <f t="shared" si="72"/>
        <v>19</v>
      </c>
      <c r="AO15" s="20">
        <f t="shared" si="72"/>
        <v>20</v>
      </c>
      <c r="AP15" s="20">
        <f t="shared" si="72"/>
        <v>21</v>
      </c>
      <c r="AQ15" s="20">
        <f t="shared" si="72"/>
        <v>22</v>
      </c>
      <c r="AR15" s="20">
        <f t="shared" si="72"/>
        <v>23</v>
      </c>
      <c r="AS15" s="20">
        <f t="shared" si="72"/>
        <v>24</v>
      </c>
      <c r="AT15" s="20">
        <f t="shared" si="72"/>
        <v>25</v>
      </c>
      <c r="AU15" s="20">
        <f t="shared" si="72"/>
        <v>26</v>
      </c>
      <c r="AV15" s="20">
        <f t="shared" si="72"/>
        <v>27</v>
      </c>
      <c r="AW15" s="20">
        <f t="shared" si="72"/>
        <v>28</v>
      </c>
      <c r="AX15" s="20">
        <f t="shared" si="72"/>
        <v>29</v>
      </c>
      <c r="AY15" s="20">
        <f t="shared" si="72"/>
        <v>30</v>
      </c>
      <c r="AZ15" s="20">
        <f t="shared" si="72"/>
        <v>31</v>
      </c>
      <c r="BA15" s="20">
        <f t="shared" si="72"/>
        <v>32</v>
      </c>
      <c r="BB15" s="20">
        <f t="shared" si="72"/>
        <v>33</v>
      </c>
      <c r="BC15" s="20">
        <f t="shared" si="72"/>
        <v>34</v>
      </c>
      <c r="BD15" s="20">
        <f t="shared" si="72"/>
        <v>35</v>
      </c>
      <c r="BE15" s="20">
        <f t="shared" si="72"/>
        <v>36</v>
      </c>
      <c r="BF15" s="20">
        <f t="shared" si="72"/>
        <v>37</v>
      </c>
      <c r="BG15" s="20">
        <f t="shared" si="72"/>
        <v>38</v>
      </c>
      <c r="BH15" s="20">
        <f t="shared" si="72"/>
        <v>39</v>
      </c>
      <c r="BI15" s="20">
        <f t="shared" si="72"/>
        <v>40</v>
      </c>
      <c r="BJ15" s="20">
        <f t="shared" si="72"/>
        <v>41</v>
      </c>
      <c r="BK15" s="20">
        <f t="shared" si="72"/>
        <v>42</v>
      </c>
      <c r="BL15" s="20">
        <f t="shared" si="72"/>
        <v>43</v>
      </c>
      <c r="BM15" s="20">
        <f t="shared" si="72"/>
        <v>44</v>
      </c>
      <c r="BN15" s="20">
        <f t="shared" si="72"/>
        <v>45</v>
      </c>
      <c r="BO15" s="20">
        <f t="shared" si="72"/>
        <v>46</v>
      </c>
      <c r="BP15" s="20">
        <f t="shared" si="72"/>
        <v>47</v>
      </c>
      <c r="BQ15" s="20">
        <f t="shared" si="72"/>
        <v>48</v>
      </c>
      <c r="BR15" s="21" t="s">
        <v>101</v>
      </c>
      <c r="BS15" s="1">
        <f>IF((BS$4-$BR$4)&lt;$D$1,(BS$4-$BR$4),"#####")</f>
        <v>1</v>
      </c>
      <c r="BT15" s="1">
        <f t="shared" ref="BT15:DG15" si="73">IF((BT$4-$BR$4)&lt;$D$1,(BT$4-$BR$4),"#####")</f>
        <v>2</v>
      </c>
      <c r="BU15" s="1">
        <f t="shared" si="73"/>
        <v>3</v>
      </c>
      <c r="BV15" s="1">
        <f t="shared" si="73"/>
        <v>4</v>
      </c>
      <c r="BW15" s="1">
        <f t="shared" si="73"/>
        <v>5</v>
      </c>
      <c r="BX15" s="1">
        <f t="shared" si="73"/>
        <v>6</v>
      </c>
      <c r="BY15" s="1">
        <f t="shared" si="73"/>
        <v>7</v>
      </c>
      <c r="BZ15" s="1">
        <f t="shared" si="73"/>
        <v>8</v>
      </c>
      <c r="CA15" s="1">
        <f t="shared" si="73"/>
        <v>9</v>
      </c>
      <c r="CB15" s="1">
        <f t="shared" si="73"/>
        <v>10</v>
      </c>
      <c r="CC15" s="1">
        <f t="shared" si="73"/>
        <v>11</v>
      </c>
      <c r="CD15" s="1">
        <f t="shared" si="73"/>
        <v>12</v>
      </c>
      <c r="CE15" s="1">
        <f t="shared" si="73"/>
        <v>13</v>
      </c>
      <c r="CF15" s="1">
        <f t="shared" si="73"/>
        <v>14</v>
      </c>
      <c r="CG15" s="1">
        <f t="shared" si="73"/>
        <v>15</v>
      </c>
      <c r="CH15" s="1">
        <f t="shared" si="73"/>
        <v>16</v>
      </c>
      <c r="CI15" s="1">
        <f t="shared" si="73"/>
        <v>17</v>
      </c>
      <c r="CJ15" s="1">
        <f t="shared" si="73"/>
        <v>18</v>
      </c>
      <c r="CK15" s="1">
        <f t="shared" si="73"/>
        <v>19</v>
      </c>
      <c r="CL15" s="1">
        <f t="shared" si="73"/>
        <v>20</v>
      </c>
      <c r="CM15" s="1">
        <f t="shared" si="73"/>
        <v>21</v>
      </c>
      <c r="CN15" s="1">
        <f t="shared" si="73"/>
        <v>22</v>
      </c>
      <c r="CO15" s="1">
        <f t="shared" si="73"/>
        <v>23</v>
      </c>
      <c r="CP15" s="1">
        <f t="shared" si="73"/>
        <v>24</v>
      </c>
      <c r="CQ15" s="1">
        <f t="shared" si="73"/>
        <v>25</v>
      </c>
      <c r="CR15" s="1">
        <f t="shared" si="73"/>
        <v>26</v>
      </c>
      <c r="CS15" s="1">
        <f t="shared" si="73"/>
        <v>27</v>
      </c>
      <c r="CT15" s="1">
        <f t="shared" si="73"/>
        <v>28</v>
      </c>
      <c r="CU15" s="1">
        <f t="shared" si="73"/>
        <v>29</v>
      </c>
      <c r="CV15" s="1">
        <f t="shared" si="73"/>
        <v>30</v>
      </c>
      <c r="CW15" s="1">
        <f t="shared" si="73"/>
        <v>31</v>
      </c>
      <c r="CX15" s="1">
        <f t="shared" si="73"/>
        <v>32</v>
      </c>
      <c r="CY15" s="1">
        <f t="shared" si="73"/>
        <v>33</v>
      </c>
      <c r="CZ15" s="1">
        <f t="shared" si="73"/>
        <v>34</v>
      </c>
      <c r="DA15" s="1">
        <f t="shared" si="73"/>
        <v>35</v>
      </c>
      <c r="DB15" s="1">
        <f t="shared" si="73"/>
        <v>36</v>
      </c>
      <c r="DC15" s="1">
        <f t="shared" si="73"/>
        <v>37</v>
      </c>
      <c r="DD15" s="1">
        <f t="shared" si="73"/>
        <v>38</v>
      </c>
      <c r="DE15" s="1">
        <f t="shared" si="73"/>
        <v>39</v>
      </c>
      <c r="DF15" s="1">
        <f t="shared" si="73"/>
        <v>40</v>
      </c>
      <c r="DG15" s="1">
        <f t="shared" si="73"/>
        <v>41</v>
      </c>
      <c r="DH15" s="21" t="s">
        <v>127</v>
      </c>
      <c r="DI15" s="20">
        <f>IF((DI$4-$DH$4)&lt;$D$1,(DI$4-$DH$4),"#####")</f>
        <v>1</v>
      </c>
      <c r="DJ15" s="20">
        <f t="shared" ref="DJ15:DY15" si="74">IF((DJ$4-$DH$4)&lt;$D$1,(DJ$4-$DH$4),"#####")</f>
        <v>2</v>
      </c>
      <c r="DK15" s="20">
        <f t="shared" si="74"/>
        <v>3</v>
      </c>
      <c r="DL15" s="20">
        <f t="shared" si="74"/>
        <v>4</v>
      </c>
      <c r="DM15" s="20">
        <f t="shared" si="74"/>
        <v>5</v>
      </c>
      <c r="DN15" s="20">
        <f t="shared" si="74"/>
        <v>6</v>
      </c>
      <c r="DO15" s="20">
        <f t="shared" si="74"/>
        <v>7</v>
      </c>
      <c r="DP15" s="20">
        <f t="shared" si="74"/>
        <v>8</v>
      </c>
      <c r="DQ15" s="20">
        <f t="shared" si="74"/>
        <v>9</v>
      </c>
      <c r="DR15" s="20">
        <f t="shared" si="74"/>
        <v>10</v>
      </c>
      <c r="DS15" s="20">
        <f t="shared" si="74"/>
        <v>11</v>
      </c>
      <c r="DT15" s="20">
        <f t="shared" si="74"/>
        <v>12</v>
      </c>
      <c r="DU15" s="20">
        <f t="shared" si="74"/>
        <v>13</v>
      </c>
      <c r="DV15" s="20">
        <f t="shared" si="74"/>
        <v>14</v>
      </c>
      <c r="DW15" s="20">
        <f t="shared" si="74"/>
        <v>15</v>
      </c>
      <c r="DX15" s="20">
        <f t="shared" si="74"/>
        <v>16</v>
      </c>
      <c r="DY15" s="21">
        <f t="shared" si="74"/>
        <v>17</v>
      </c>
      <c r="DZ15" s="20">
        <f>IF((DZ$4-$DY$4)&lt;$D$1,(DZ$4-$DY$4),"#####")</f>
        <v>1</v>
      </c>
      <c r="EA15" s="20">
        <f t="shared" si="66"/>
        <v>2</v>
      </c>
      <c r="EB15" s="20">
        <f t="shared" si="66"/>
        <v>3</v>
      </c>
      <c r="EC15" s="20">
        <f t="shared" si="66"/>
        <v>4</v>
      </c>
      <c r="ED15" s="20">
        <f t="shared" si="66"/>
        <v>5</v>
      </c>
      <c r="EE15" s="20">
        <f t="shared" si="66"/>
        <v>6</v>
      </c>
      <c r="EF15" s="20">
        <f t="shared" si="66"/>
        <v>7</v>
      </c>
      <c r="EG15" s="20">
        <f t="shared" si="66"/>
        <v>8</v>
      </c>
      <c r="EH15" s="20">
        <f t="shared" si="66"/>
        <v>9</v>
      </c>
      <c r="EI15" s="20">
        <f t="shared" si="66"/>
        <v>10</v>
      </c>
      <c r="EJ15" s="20">
        <f t="shared" si="66"/>
        <v>11</v>
      </c>
      <c r="EK15" s="20">
        <f t="shared" si="66"/>
        <v>12</v>
      </c>
      <c r="EL15" s="20">
        <f t="shared" si="66"/>
        <v>13</v>
      </c>
      <c r="EM15" s="20">
        <f t="shared" si="66"/>
        <v>14</v>
      </c>
      <c r="EN15" s="20">
        <f t="shared" si="66"/>
        <v>15</v>
      </c>
      <c r="EO15" s="20">
        <f t="shared" si="66"/>
        <v>16</v>
      </c>
      <c r="EP15" s="20">
        <f t="shared" si="66"/>
        <v>17</v>
      </c>
      <c r="EQ15" s="20">
        <f t="shared" si="66"/>
        <v>18</v>
      </c>
      <c r="ER15" s="20">
        <f t="shared" si="66"/>
        <v>19</v>
      </c>
      <c r="ES15" s="20">
        <f t="shared" si="66"/>
        <v>20</v>
      </c>
      <c r="ET15" s="20">
        <f t="shared" si="66"/>
        <v>21</v>
      </c>
      <c r="EU15" s="20">
        <f t="shared" si="66"/>
        <v>22</v>
      </c>
      <c r="EV15" s="20">
        <f t="shared" si="66"/>
        <v>23</v>
      </c>
      <c r="EW15" s="20">
        <f t="shared" si="66"/>
        <v>24</v>
      </c>
      <c r="EX15" s="20">
        <f t="shared" si="66"/>
        <v>25</v>
      </c>
      <c r="EY15" s="20">
        <f t="shared" si="66"/>
        <v>26</v>
      </c>
      <c r="EZ15" s="20">
        <f t="shared" si="66"/>
        <v>27</v>
      </c>
      <c r="FA15" s="20">
        <f t="shared" si="66"/>
        <v>28</v>
      </c>
      <c r="FB15" s="20">
        <f t="shared" si="66"/>
        <v>29</v>
      </c>
      <c r="FC15" s="20">
        <f t="shared" si="66"/>
        <v>30</v>
      </c>
      <c r="FD15" s="21">
        <f t="shared" si="66"/>
        <v>31</v>
      </c>
      <c r="FE15" s="20">
        <f>IF((FE$4-$FD$4)&lt;$D$1,(FE$4-$FD$4),"#####")</f>
        <v>1</v>
      </c>
      <c r="FF15" s="20">
        <f t="shared" si="67"/>
        <v>2</v>
      </c>
      <c r="FG15" s="20">
        <f t="shared" si="67"/>
        <v>3</v>
      </c>
      <c r="FH15" s="20">
        <f t="shared" si="67"/>
        <v>4</v>
      </c>
      <c r="FI15" s="20">
        <f t="shared" si="67"/>
        <v>5</v>
      </c>
      <c r="FJ15" s="20">
        <f t="shared" si="67"/>
        <v>6</v>
      </c>
      <c r="FK15" s="20">
        <f t="shared" si="67"/>
        <v>7</v>
      </c>
      <c r="FL15" s="20">
        <f t="shared" si="67"/>
        <v>8</v>
      </c>
      <c r="FM15" s="20">
        <f t="shared" si="67"/>
        <v>9</v>
      </c>
      <c r="FN15" s="20">
        <f t="shared" si="67"/>
        <v>10</v>
      </c>
      <c r="FO15" s="20">
        <f t="shared" si="67"/>
        <v>11</v>
      </c>
      <c r="FP15" s="20">
        <f t="shared" si="67"/>
        <v>12</v>
      </c>
      <c r="FQ15" s="20">
        <f t="shared" si="67"/>
        <v>13</v>
      </c>
      <c r="FR15" s="20">
        <f t="shared" si="67"/>
        <v>14</v>
      </c>
      <c r="FS15" s="20">
        <f t="shared" si="67"/>
        <v>15</v>
      </c>
      <c r="FT15" s="20">
        <f t="shared" si="67"/>
        <v>16</v>
      </c>
      <c r="FU15" s="20">
        <f t="shared" si="67"/>
        <v>17</v>
      </c>
      <c r="FV15" s="20">
        <f t="shared" si="67"/>
        <v>18</v>
      </c>
      <c r="FW15" s="20">
        <f t="shared" si="67"/>
        <v>19</v>
      </c>
      <c r="FX15" s="20">
        <f t="shared" si="67"/>
        <v>20</v>
      </c>
      <c r="FY15" s="20">
        <f t="shared" si="67"/>
        <v>21</v>
      </c>
      <c r="FZ15" s="20">
        <f t="shared" si="67"/>
        <v>22</v>
      </c>
      <c r="GA15" s="20">
        <f t="shared" si="67"/>
        <v>23</v>
      </c>
      <c r="GB15" s="20">
        <f t="shared" si="67"/>
        <v>24</v>
      </c>
      <c r="GC15" s="20">
        <f t="shared" si="67"/>
        <v>25</v>
      </c>
      <c r="GD15" s="20">
        <f t="shared" si="67"/>
        <v>26</v>
      </c>
      <c r="GE15" s="20">
        <f t="shared" si="67"/>
        <v>27</v>
      </c>
      <c r="GF15" s="20">
        <f t="shared" si="67"/>
        <v>28</v>
      </c>
      <c r="GG15" s="20">
        <f t="shared" si="67"/>
        <v>29</v>
      </c>
      <c r="GH15" s="20">
        <f t="shared" si="67"/>
        <v>30</v>
      </c>
      <c r="GI15" s="20">
        <f t="shared" si="67"/>
        <v>31</v>
      </c>
      <c r="GJ15" s="20">
        <f t="shared" si="67"/>
        <v>32</v>
      </c>
      <c r="GK15" s="20">
        <f t="shared" si="67"/>
        <v>33</v>
      </c>
      <c r="GL15" s="20">
        <f t="shared" si="67"/>
        <v>34</v>
      </c>
      <c r="GM15" s="21">
        <f t="shared" si="67"/>
        <v>35</v>
      </c>
      <c r="GN15" s="20">
        <f>IF((GN$4-$GM$4)&lt;$D$1,(GN$4-$GM$4),"#####")</f>
        <v>1</v>
      </c>
      <c r="GO15" s="20">
        <f t="shared" si="68"/>
        <v>2</v>
      </c>
      <c r="GP15" s="20">
        <f t="shared" si="68"/>
        <v>3</v>
      </c>
      <c r="GQ15" s="20">
        <f t="shared" si="68"/>
        <v>4</v>
      </c>
      <c r="GR15" s="20">
        <f t="shared" si="68"/>
        <v>5</v>
      </c>
      <c r="GS15" s="20">
        <f t="shared" si="68"/>
        <v>6</v>
      </c>
      <c r="GT15" s="20">
        <f t="shared" si="68"/>
        <v>7</v>
      </c>
      <c r="GU15" s="20">
        <f t="shared" si="68"/>
        <v>8</v>
      </c>
      <c r="GV15" s="20">
        <f t="shared" si="68"/>
        <v>9</v>
      </c>
      <c r="GW15" s="20">
        <f t="shared" si="68"/>
        <v>10</v>
      </c>
      <c r="GX15" s="20">
        <f t="shared" si="68"/>
        <v>11</v>
      </c>
      <c r="GY15" s="20">
        <f t="shared" si="68"/>
        <v>12</v>
      </c>
      <c r="GZ15" s="20">
        <f t="shared" si="68"/>
        <v>13</v>
      </c>
      <c r="HA15" s="20">
        <f t="shared" si="68"/>
        <v>14</v>
      </c>
      <c r="HB15" s="20">
        <f t="shared" si="68"/>
        <v>15</v>
      </c>
      <c r="HC15" s="20">
        <f t="shared" si="68"/>
        <v>16</v>
      </c>
      <c r="HD15" s="20">
        <f t="shared" si="68"/>
        <v>17</v>
      </c>
      <c r="HE15" s="20">
        <f t="shared" si="68"/>
        <v>18</v>
      </c>
      <c r="HF15" s="20">
        <f t="shared" si="68"/>
        <v>19</v>
      </c>
      <c r="HG15" s="20">
        <f t="shared" si="68"/>
        <v>20</v>
      </c>
      <c r="HH15" s="20">
        <f t="shared" si="68"/>
        <v>21</v>
      </c>
      <c r="HI15" s="20">
        <f t="shared" si="68"/>
        <v>22</v>
      </c>
      <c r="HJ15" s="20">
        <f t="shared" si="68"/>
        <v>23</v>
      </c>
      <c r="HK15" s="20">
        <f t="shared" si="68"/>
        <v>24</v>
      </c>
      <c r="HL15" s="20">
        <f t="shared" si="68"/>
        <v>25</v>
      </c>
      <c r="HM15" s="20">
        <f t="shared" si="68"/>
        <v>26</v>
      </c>
      <c r="HN15" s="20">
        <f t="shared" si="68"/>
        <v>27</v>
      </c>
      <c r="HO15" s="20">
        <f t="shared" si="68"/>
        <v>28</v>
      </c>
      <c r="HP15" s="20">
        <f t="shared" si="68"/>
        <v>29</v>
      </c>
      <c r="HQ15" s="20">
        <f t="shared" si="68"/>
        <v>30</v>
      </c>
      <c r="HR15" s="20">
        <f t="shared" si="68"/>
        <v>31</v>
      </c>
      <c r="HS15" s="20">
        <f t="shared" si="68"/>
        <v>32</v>
      </c>
      <c r="HT15" s="20">
        <f t="shared" si="68"/>
        <v>33</v>
      </c>
      <c r="HU15" s="20">
        <f t="shared" si="68"/>
        <v>34</v>
      </c>
      <c r="HV15" s="20">
        <f t="shared" si="68"/>
        <v>35</v>
      </c>
      <c r="HW15" s="20">
        <f t="shared" si="68"/>
        <v>36</v>
      </c>
      <c r="HX15" s="20">
        <f t="shared" si="68"/>
        <v>37</v>
      </c>
      <c r="HY15" s="20">
        <f t="shared" si="68"/>
        <v>38</v>
      </c>
      <c r="HZ15" s="20">
        <f t="shared" si="68"/>
        <v>39</v>
      </c>
      <c r="IA15" s="20">
        <f t="shared" si="68"/>
        <v>40</v>
      </c>
      <c r="IB15" s="20">
        <f t="shared" si="68"/>
        <v>41</v>
      </c>
      <c r="IC15" s="20">
        <f t="shared" si="68"/>
        <v>42</v>
      </c>
      <c r="ID15" s="20">
        <f t="shared" si="68"/>
        <v>43</v>
      </c>
      <c r="IE15" s="20">
        <f t="shared" si="68"/>
        <v>44</v>
      </c>
      <c r="IF15" s="20">
        <f t="shared" si="68"/>
        <v>45</v>
      </c>
      <c r="IG15" s="20">
        <f t="shared" si="68"/>
        <v>46</v>
      </c>
      <c r="IH15" s="20">
        <f t="shared" si="68"/>
        <v>47</v>
      </c>
      <c r="II15" s="20">
        <f t="shared" si="68"/>
        <v>48</v>
      </c>
      <c r="IJ15" s="20">
        <f t="shared" si="68"/>
        <v>49</v>
      </c>
      <c r="IK15" s="20">
        <f t="shared" si="68"/>
        <v>50</v>
      </c>
      <c r="IL15" s="20">
        <f t="shared" si="68"/>
        <v>51</v>
      </c>
      <c r="IM15" s="20">
        <f t="shared" si="68"/>
        <v>52</v>
      </c>
      <c r="IN15" s="20">
        <f t="shared" si="68"/>
        <v>53</v>
      </c>
      <c r="IO15" s="20">
        <f t="shared" si="68"/>
        <v>54</v>
      </c>
      <c r="IP15" s="20">
        <f t="shared" si="68"/>
        <v>55</v>
      </c>
      <c r="IQ15" s="20">
        <f t="shared" si="68"/>
        <v>56</v>
      </c>
      <c r="IR15" s="20" t="str">
        <f t="shared" si="68"/>
        <v>#####</v>
      </c>
      <c r="IS15" s="20" t="str">
        <f t="shared" si="68"/>
        <v>#####</v>
      </c>
      <c r="IT15" s="20" t="str">
        <f t="shared" si="68"/>
        <v>#####</v>
      </c>
      <c r="IU15" s="20" t="str">
        <f t="shared" si="68"/>
        <v>#####</v>
      </c>
      <c r="IV15" s="20" t="str">
        <f t="shared" si="68"/>
        <v>#####</v>
      </c>
      <c r="IW15" s="20" t="str">
        <f t="shared" si="68"/>
        <v>#####</v>
      </c>
      <c r="IX15" s="20" t="str">
        <f t="shared" si="68"/>
        <v>#####</v>
      </c>
      <c r="IY15" s="21" t="str">
        <f t="shared" si="68"/>
        <v>#####</v>
      </c>
      <c r="IZ15" s="20">
        <f>IF((IZ$4-$IY$4)&lt;$D$1,(IZ$4-$IY$4),"#####")</f>
        <v>1</v>
      </c>
      <c r="JA15" s="20">
        <f t="shared" si="69"/>
        <v>2</v>
      </c>
      <c r="JB15" s="20">
        <f t="shared" si="69"/>
        <v>3</v>
      </c>
      <c r="JC15" s="20">
        <f t="shared" si="69"/>
        <v>4</v>
      </c>
      <c r="JD15" s="20">
        <f t="shared" si="69"/>
        <v>5</v>
      </c>
      <c r="JE15" s="20">
        <f t="shared" si="69"/>
        <v>6</v>
      </c>
      <c r="JF15" s="20">
        <f t="shared" si="69"/>
        <v>7</v>
      </c>
      <c r="JG15" s="20">
        <f t="shared" si="69"/>
        <v>8</v>
      </c>
      <c r="JH15" s="20">
        <f t="shared" si="69"/>
        <v>9</v>
      </c>
      <c r="JI15" s="20">
        <f t="shared" si="69"/>
        <v>10</v>
      </c>
      <c r="JJ15" s="20">
        <f t="shared" si="69"/>
        <v>11</v>
      </c>
      <c r="JK15" s="20">
        <f t="shared" si="69"/>
        <v>12</v>
      </c>
      <c r="JL15" s="20">
        <f t="shared" si="69"/>
        <v>13</v>
      </c>
      <c r="JM15" s="20">
        <f t="shared" si="69"/>
        <v>14</v>
      </c>
      <c r="JN15" s="20">
        <f t="shared" si="69"/>
        <v>15</v>
      </c>
      <c r="JO15" s="20">
        <f t="shared" si="69"/>
        <v>16</v>
      </c>
      <c r="JP15" s="20">
        <f t="shared" si="69"/>
        <v>17</v>
      </c>
      <c r="JQ15" s="20">
        <f t="shared" si="70"/>
        <v>18</v>
      </c>
      <c r="JR15" s="20">
        <f t="shared" si="70"/>
        <v>19</v>
      </c>
      <c r="JS15" s="20">
        <f t="shared" si="70"/>
        <v>20</v>
      </c>
      <c r="JT15" s="20">
        <f t="shared" si="70"/>
        <v>21</v>
      </c>
      <c r="JU15" s="20">
        <f t="shared" si="70"/>
        <v>22</v>
      </c>
      <c r="JV15" s="20">
        <f t="shared" si="70"/>
        <v>23</v>
      </c>
      <c r="JW15" s="20">
        <f t="shared" si="70"/>
        <v>24</v>
      </c>
      <c r="JX15" s="20">
        <f t="shared" si="70"/>
        <v>25</v>
      </c>
      <c r="JY15" s="20">
        <f t="shared" si="70"/>
        <v>26</v>
      </c>
      <c r="JZ15" s="20">
        <f t="shared" si="70"/>
        <v>27</v>
      </c>
      <c r="KA15" s="21" t="s">
        <v>148</v>
      </c>
    </row>
    <row r="16" spans="1:321">
      <c r="A16" s="20">
        <v>18</v>
      </c>
      <c r="B16" s="5" t="s">
        <v>31</v>
      </c>
      <c r="C16" s="35">
        <v>9460</v>
      </c>
      <c r="D16" s="42" t="s">
        <v>154</v>
      </c>
      <c r="E16" s="15">
        <v>41950</v>
      </c>
      <c r="G16" s="21" t="s">
        <v>66</v>
      </c>
      <c r="H16" s="20">
        <f t="shared" ref="H16:Q17" si="75">IF((H$4-$G$4)&lt;$D$1,(H$4-$G$4),"#####")</f>
        <v>1</v>
      </c>
      <c r="I16" s="20">
        <f t="shared" si="75"/>
        <v>2</v>
      </c>
      <c r="J16" s="20">
        <f t="shared" si="75"/>
        <v>3</v>
      </c>
      <c r="K16" s="20">
        <f t="shared" si="75"/>
        <v>4</v>
      </c>
      <c r="L16" s="20">
        <f t="shared" si="75"/>
        <v>5</v>
      </c>
      <c r="M16" s="20">
        <f t="shared" si="75"/>
        <v>6</v>
      </c>
      <c r="N16" s="20">
        <f t="shared" si="75"/>
        <v>7</v>
      </c>
      <c r="O16" s="20">
        <f t="shared" si="75"/>
        <v>8</v>
      </c>
      <c r="P16" s="20">
        <f t="shared" si="75"/>
        <v>9</v>
      </c>
      <c r="Q16" s="20">
        <f t="shared" si="75"/>
        <v>10</v>
      </c>
      <c r="R16" s="20">
        <f t="shared" ref="R16:AA17" si="76">IF((R$4-$G$4)&lt;$D$1,(R$4-$G$4),"#####")</f>
        <v>11</v>
      </c>
      <c r="S16" s="20">
        <f t="shared" si="76"/>
        <v>12</v>
      </c>
      <c r="T16" s="20">
        <f t="shared" si="76"/>
        <v>13</v>
      </c>
      <c r="U16" s="20">
        <f t="shared" si="76"/>
        <v>14</v>
      </c>
      <c r="V16" s="20">
        <f t="shared" si="76"/>
        <v>15</v>
      </c>
      <c r="W16" s="20">
        <f t="shared" si="76"/>
        <v>16</v>
      </c>
      <c r="X16" s="20">
        <f t="shared" si="76"/>
        <v>17</v>
      </c>
      <c r="Y16" s="20">
        <f t="shared" si="76"/>
        <v>18</v>
      </c>
      <c r="Z16" s="20">
        <f t="shared" si="76"/>
        <v>19</v>
      </c>
      <c r="AA16" s="20">
        <f t="shared" si="76"/>
        <v>20</v>
      </c>
      <c r="AB16" s="20">
        <f t="shared" ref="AB16:AL17" si="77">IF((AB$4-$G$4)&lt;$D$1,(AB$4-$G$4),"#####")</f>
        <v>21</v>
      </c>
      <c r="AC16" s="20">
        <f t="shared" si="77"/>
        <v>22</v>
      </c>
      <c r="AD16" s="20">
        <f t="shared" si="77"/>
        <v>23</v>
      </c>
      <c r="AE16" s="20">
        <f t="shared" si="77"/>
        <v>24</v>
      </c>
      <c r="AF16" s="20">
        <f t="shared" si="77"/>
        <v>25</v>
      </c>
      <c r="AG16" s="20">
        <f t="shared" si="77"/>
        <v>26</v>
      </c>
      <c r="AH16" s="20">
        <f t="shared" si="77"/>
        <v>27</v>
      </c>
      <c r="AI16" s="20">
        <f t="shared" si="77"/>
        <v>28</v>
      </c>
      <c r="AJ16" s="20">
        <f t="shared" si="77"/>
        <v>29</v>
      </c>
      <c r="AK16" s="20">
        <f t="shared" si="77"/>
        <v>30</v>
      </c>
      <c r="AL16" s="20">
        <f t="shared" si="77"/>
        <v>31</v>
      </c>
      <c r="AM16" s="21" t="s">
        <v>89</v>
      </c>
      <c r="AN16" s="20">
        <f t="shared" ref="AN16:AW17" si="78">IF((AN$4-$AM$4)&lt;$D$1,(AN$4-$AM$4),"#####")</f>
        <v>1</v>
      </c>
      <c r="AO16" s="20">
        <f t="shared" si="78"/>
        <v>2</v>
      </c>
      <c r="AP16" s="20">
        <f t="shared" si="78"/>
        <v>3</v>
      </c>
      <c r="AQ16" s="20">
        <f t="shared" si="78"/>
        <v>4</v>
      </c>
      <c r="AR16" s="20">
        <f t="shared" si="78"/>
        <v>5</v>
      </c>
      <c r="AS16" s="20">
        <f t="shared" si="78"/>
        <v>6</v>
      </c>
      <c r="AT16" s="20">
        <f t="shared" si="78"/>
        <v>7</v>
      </c>
      <c r="AU16" s="20">
        <f t="shared" si="78"/>
        <v>8</v>
      </c>
      <c r="AV16" s="20">
        <f t="shared" si="78"/>
        <v>9</v>
      </c>
      <c r="AW16" s="20">
        <f t="shared" si="78"/>
        <v>10</v>
      </c>
      <c r="AX16" s="20">
        <f t="shared" ref="AX16:BG17" si="79">IF((AX$4-$AM$4)&lt;$D$1,(AX$4-$AM$4),"#####")</f>
        <v>11</v>
      </c>
      <c r="AY16" s="20">
        <f t="shared" si="79"/>
        <v>12</v>
      </c>
      <c r="AZ16" s="20">
        <f t="shared" si="79"/>
        <v>13</v>
      </c>
      <c r="BA16" s="20">
        <f t="shared" si="79"/>
        <v>14</v>
      </c>
      <c r="BB16" s="20">
        <f t="shared" si="79"/>
        <v>15</v>
      </c>
      <c r="BC16" s="20">
        <f t="shared" si="79"/>
        <v>16</v>
      </c>
      <c r="BD16" s="20">
        <f t="shared" si="79"/>
        <v>17</v>
      </c>
      <c r="BE16" s="20">
        <f t="shared" si="79"/>
        <v>18</v>
      </c>
      <c r="BF16" s="20">
        <f t="shared" si="79"/>
        <v>19</v>
      </c>
      <c r="BG16" s="20">
        <f t="shared" si="79"/>
        <v>20</v>
      </c>
      <c r="BH16" s="20">
        <f t="shared" ref="BH16:BQ17" si="80">IF((BH$4-$AM$4)&lt;$D$1,(BH$4-$AM$4),"#####")</f>
        <v>21</v>
      </c>
      <c r="BI16" s="20">
        <f t="shared" si="80"/>
        <v>22</v>
      </c>
      <c r="BJ16" s="20">
        <f t="shared" si="80"/>
        <v>23</v>
      </c>
      <c r="BK16" s="20">
        <f t="shared" si="80"/>
        <v>24</v>
      </c>
      <c r="BL16" s="20">
        <f t="shared" si="80"/>
        <v>25</v>
      </c>
      <c r="BM16" s="20">
        <f t="shared" si="80"/>
        <v>26</v>
      </c>
      <c r="BN16" s="20">
        <f t="shared" si="80"/>
        <v>27</v>
      </c>
      <c r="BO16" s="20">
        <f t="shared" si="80"/>
        <v>28</v>
      </c>
      <c r="BP16" s="20">
        <f t="shared" si="80"/>
        <v>29</v>
      </c>
      <c r="BQ16" s="20">
        <f t="shared" si="80"/>
        <v>30</v>
      </c>
      <c r="BR16" s="20">
        <f t="shared" ref="BR16:CA17" si="81">IF((BR$4-$AM$4)&lt;$D$1,(BR$4-$AM$4),"#####")</f>
        <v>31</v>
      </c>
      <c r="BS16" s="20">
        <f t="shared" si="81"/>
        <v>32</v>
      </c>
      <c r="BT16" s="20">
        <f t="shared" si="81"/>
        <v>33</v>
      </c>
      <c r="BU16" s="20">
        <f t="shared" si="81"/>
        <v>34</v>
      </c>
      <c r="BV16" s="20">
        <f t="shared" si="81"/>
        <v>35</v>
      </c>
      <c r="BW16" s="20">
        <f t="shared" si="81"/>
        <v>36</v>
      </c>
      <c r="BX16" s="20">
        <f t="shared" si="81"/>
        <v>37</v>
      </c>
      <c r="BY16" s="20">
        <f t="shared" si="81"/>
        <v>38</v>
      </c>
      <c r="BZ16" s="20">
        <f t="shared" si="81"/>
        <v>39</v>
      </c>
      <c r="CA16" s="1">
        <f t="shared" si="81"/>
        <v>40</v>
      </c>
      <c r="CB16" s="1">
        <f t="shared" ref="CB16:CK17" si="82">IF((CB$4-$AM$4)&lt;$D$1,(CB$4-$AM$4),"#####")</f>
        <v>41</v>
      </c>
      <c r="CC16" s="1">
        <f t="shared" si="82"/>
        <v>42</v>
      </c>
      <c r="CD16" s="1">
        <f t="shared" si="82"/>
        <v>43</v>
      </c>
      <c r="CE16" s="1">
        <f t="shared" si="82"/>
        <v>44</v>
      </c>
      <c r="CF16" s="1">
        <f t="shared" si="82"/>
        <v>45</v>
      </c>
      <c r="CG16" s="1">
        <f t="shared" si="82"/>
        <v>46</v>
      </c>
      <c r="CH16" s="1">
        <f t="shared" si="82"/>
        <v>47</v>
      </c>
      <c r="CI16" s="1">
        <f t="shared" si="82"/>
        <v>48</v>
      </c>
      <c r="CJ16" s="1">
        <f t="shared" si="82"/>
        <v>49</v>
      </c>
      <c r="CK16" s="1">
        <f t="shared" si="82"/>
        <v>50</v>
      </c>
      <c r="CL16" s="1">
        <f t="shared" ref="CL16:CS17" si="83">IF((CL$4-$AM$4)&lt;$D$1,(CL$4-$AM$4),"#####")</f>
        <v>51</v>
      </c>
      <c r="CM16" s="1">
        <f t="shared" si="83"/>
        <v>52</v>
      </c>
      <c r="CN16" s="1">
        <f t="shared" si="83"/>
        <v>53</v>
      </c>
      <c r="CO16" s="1">
        <f t="shared" si="83"/>
        <v>54</v>
      </c>
      <c r="CP16" s="1">
        <f t="shared" si="83"/>
        <v>55</v>
      </c>
      <c r="CQ16" s="1">
        <f t="shared" si="83"/>
        <v>56</v>
      </c>
      <c r="CR16" s="1" t="str">
        <f t="shared" si="83"/>
        <v>#####</v>
      </c>
      <c r="CS16" s="1" t="str">
        <f t="shared" si="83"/>
        <v>#####</v>
      </c>
      <c r="CT16" s="21" t="s">
        <v>89</v>
      </c>
      <c r="CU16" s="20">
        <f>IF((CU$4-$CT$4)&lt;$D$1,(CU$4-$CT$4),"#####")</f>
        <v>1</v>
      </c>
      <c r="CV16" s="20">
        <f t="shared" ref="CV16:DY16" si="84">IF((CV$4-$CT$4)&lt;$D$1,(CV$4-$CT$4),"#####")</f>
        <v>2</v>
      </c>
      <c r="CW16" s="20">
        <f t="shared" si="84"/>
        <v>3</v>
      </c>
      <c r="CX16" s="20">
        <f t="shared" si="84"/>
        <v>4</v>
      </c>
      <c r="CY16" s="20">
        <f t="shared" si="84"/>
        <v>5</v>
      </c>
      <c r="CZ16" s="20">
        <f t="shared" si="84"/>
        <v>6</v>
      </c>
      <c r="DA16" s="20">
        <f t="shared" si="84"/>
        <v>7</v>
      </c>
      <c r="DB16" s="20">
        <f t="shared" si="84"/>
        <v>8</v>
      </c>
      <c r="DC16" s="20">
        <f t="shared" si="84"/>
        <v>9</v>
      </c>
      <c r="DD16" s="20">
        <f t="shared" si="84"/>
        <v>10</v>
      </c>
      <c r="DE16" s="20">
        <f t="shared" si="84"/>
        <v>11</v>
      </c>
      <c r="DF16" s="20">
        <f t="shared" si="84"/>
        <v>12</v>
      </c>
      <c r="DG16" s="20">
        <f t="shared" si="84"/>
        <v>13</v>
      </c>
      <c r="DH16" s="20">
        <f t="shared" si="84"/>
        <v>14</v>
      </c>
      <c r="DI16" s="20">
        <f t="shared" si="84"/>
        <v>15</v>
      </c>
      <c r="DJ16" s="20">
        <f t="shared" si="84"/>
        <v>16</v>
      </c>
      <c r="DK16" s="20">
        <f t="shared" si="84"/>
        <v>17</v>
      </c>
      <c r="DL16" s="20">
        <f t="shared" si="84"/>
        <v>18</v>
      </c>
      <c r="DM16" s="20">
        <f t="shared" si="84"/>
        <v>19</v>
      </c>
      <c r="DN16" s="20">
        <f t="shared" si="84"/>
        <v>20</v>
      </c>
      <c r="DO16" s="20">
        <f t="shared" si="84"/>
        <v>21</v>
      </c>
      <c r="DP16" s="20">
        <f t="shared" si="84"/>
        <v>22</v>
      </c>
      <c r="DQ16" s="20">
        <f t="shared" si="84"/>
        <v>23</v>
      </c>
      <c r="DR16" s="20">
        <f t="shared" si="84"/>
        <v>24</v>
      </c>
      <c r="DS16" s="20">
        <f t="shared" si="84"/>
        <v>25</v>
      </c>
      <c r="DT16" s="20">
        <f t="shared" si="84"/>
        <v>26</v>
      </c>
      <c r="DU16" s="20">
        <f t="shared" si="84"/>
        <v>27</v>
      </c>
      <c r="DV16" s="20">
        <f t="shared" si="84"/>
        <v>28</v>
      </c>
      <c r="DW16" s="20">
        <f t="shared" si="84"/>
        <v>29</v>
      </c>
      <c r="DX16" s="20">
        <f t="shared" si="84"/>
        <v>30</v>
      </c>
      <c r="DY16" s="21">
        <f t="shared" si="84"/>
        <v>31</v>
      </c>
      <c r="DZ16" s="20">
        <f>IF((DZ$4-$DY$4)&lt;$D$1,(DZ$4-$DY$4),"#####")</f>
        <v>1</v>
      </c>
      <c r="EA16" s="20">
        <f t="shared" si="66"/>
        <v>2</v>
      </c>
      <c r="EB16" s="20">
        <f t="shared" si="66"/>
        <v>3</v>
      </c>
      <c r="EC16" s="20">
        <f t="shared" si="66"/>
        <v>4</v>
      </c>
      <c r="ED16" s="20">
        <f t="shared" si="66"/>
        <v>5</v>
      </c>
      <c r="EE16" s="20">
        <f t="shared" si="66"/>
        <v>6</v>
      </c>
      <c r="EF16" s="20">
        <f t="shared" si="66"/>
        <v>7</v>
      </c>
      <c r="EG16" s="20">
        <f t="shared" si="66"/>
        <v>8</v>
      </c>
      <c r="EH16" s="20">
        <f t="shared" si="66"/>
        <v>9</v>
      </c>
      <c r="EI16" s="20">
        <f t="shared" si="66"/>
        <v>10</v>
      </c>
      <c r="EJ16" s="20">
        <f t="shared" si="66"/>
        <v>11</v>
      </c>
      <c r="EK16" s="20">
        <f t="shared" si="66"/>
        <v>12</v>
      </c>
      <c r="EL16" s="20">
        <f t="shared" si="66"/>
        <v>13</v>
      </c>
      <c r="EM16" s="20">
        <f t="shared" si="66"/>
        <v>14</v>
      </c>
      <c r="EN16" s="20">
        <f t="shared" si="66"/>
        <v>15</v>
      </c>
      <c r="EO16" s="20">
        <f t="shared" si="66"/>
        <v>16</v>
      </c>
      <c r="EP16" s="20">
        <f t="shared" si="66"/>
        <v>17</v>
      </c>
      <c r="EQ16" s="20">
        <f t="shared" si="66"/>
        <v>18</v>
      </c>
      <c r="ER16" s="20">
        <f t="shared" si="66"/>
        <v>19</v>
      </c>
      <c r="ES16" s="20">
        <f t="shared" si="66"/>
        <v>20</v>
      </c>
      <c r="ET16" s="20">
        <f t="shared" si="66"/>
        <v>21</v>
      </c>
      <c r="EU16" s="20">
        <f t="shared" si="66"/>
        <v>22</v>
      </c>
      <c r="EV16" s="20">
        <f t="shared" si="66"/>
        <v>23</v>
      </c>
      <c r="EW16" s="20">
        <f t="shared" si="66"/>
        <v>24</v>
      </c>
      <c r="EX16" s="20">
        <f t="shared" si="66"/>
        <v>25</v>
      </c>
      <c r="EY16" s="20">
        <f t="shared" si="66"/>
        <v>26</v>
      </c>
      <c r="EZ16" s="20">
        <f t="shared" si="66"/>
        <v>27</v>
      </c>
      <c r="FA16" s="20">
        <f t="shared" si="66"/>
        <v>28</v>
      </c>
      <c r="FB16" s="20">
        <f t="shared" si="66"/>
        <v>29</v>
      </c>
      <c r="FC16" s="20">
        <f t="shared" si="66"/>
        <v>30</v>
      </c>
      <c r="FD16" s="21">
        <f t="shared" si="66"/>
        <v>31</v>
      </c>
      <c r="FE16" s="20">
        <f>IF((FE$4-$FD$4)&lt;$D$1,(FE$4-$FD$4),"#####")</f>
        <v>1</v>
      </c>
      <c r="FF16" s="20">
        <f t="shared" si="67"/>
        <v>2</v>
      </c>
      <c r="FG16" s="20">
        <f t="shared" si="67"/>
        <v>3</v>
      </c>
      <c r="FH16" s="20">
        <f t="shared" si="67"/>
        <v>4</v>
      </c>
      <c r="FI16" s="20">
        <f t="shared" si="67"/>
        <v>5</v>
      </c>
      <c r="FJ16" s="20">
        <f t="shared" si="67"/>
        <v>6</v>
      </c>
      <c r="FK16" s="20">
        <f t="shared" si="67"/>
        <v>7</v>
      </c>
      <c r="FL16" s="20">
        <f t="shared" si="67"/>
        <v>8</v>
      </c>
      <c r="FM16" s="20">
        <f t="shared" si="67"/>
        <v>9</v>
      </c>
      <c r="FN16" s="20">
        <f t="shared" si="67"/>
        <v>10</v>
      </c>
      <c r="FO16" s="20">
        <f t="shared" si="67"/>
        <v>11</v>
      </c>
      <c r="FP16" s="20">
        <f t="shared" si="67"/>
        <v>12</v>
      </c>
      <c r="FQ16" s="20">
        <f t="shared" si="67"/>
        <v>13</v>
      </c>
      <c r="FR16" s="20">
        <f t="shared" si="67"/>
        <v>14</v>
      </c>
      <c r="FS16" s="20">
        <f t="shared" si="67"/>
        <v>15</v>
      </c>
      <c r="FT16" s="20">
        <f t="shared" si="67"/>
        <v>16</v>
      </c>
      <c r="FU16" s="20">
        <f t="shared" si="67"/>
        <v>17</v>
      </c>
      <c r="FV16" s="20">
        <f t="shared" si="67"/>
        <v>18</v>
      </c>
      <c r="FW16" s="20">
        <f t="shared" si="67"/>
        <v>19</v>
      </c>
      <c r="FX16" s="20">
        <f t="shared" si="67"/>
        <v>20</v>
      </c>
      <c r="FY16" s="20">
        <f t="shared" si="67"/>
        <v>21</v>
      </c>
      <c r="FZ16" s="20">
        <f t="shared" si="67"/>
        <v>22</v>
      </c>
      <c r="GA16" s="20">
        <f t="shared" si="67"/>
        <v>23</v>
      </c>
      <c r="GB16" s="20">
        <f t="shared" si="67"/>
        <v>24</v>
      </c>
      <c r="GC16" s="20">
        <f t="shared" si="67"/>
        <v>25</v>
      </c>
      <c r="GD16" s="20">
        <f t="shared" si="67"/>
        <v>26</v>
      </c>
      <c r="GE16" s="20">
        <f t="shared" si="67"/>
        <v>27</v>
      </c>
      <c r="GF16" s="20">
        <f t="shared" si="67"/>
        <v>28</v>
      </c>
      <c r="GG16" s="20">
        <f t="shared" si="67"/>
        <v>29</v>
      </c>
      <c r="GH16" s="20">
        <f t="shared" si="67"/>
        <v>30</v>
      </c>
      <c r="GI16" s="20">
        <f t="shared" si="67"/>
        <v>31</v>
      </c>
      <c r="GJ16" s="20">
        <f t="shared" si="67"/>
        <v>32</v>
      </c>
      <c r="GK16" s="20">
        <f t="shared" si="67"/>
        <v>33</v>
      </c>
      <c r="GL16" s="20">
        <f t="shared" si="67"/>
        <v>34</v>
      </c>
      <c r="GM16" s="21">
        <f t="shared" si="67"/>
        <v>35</v>
      </c>
      <c r="GN16" s="20">
        <f>IF((GN$4-$GM$4)&lt;$D$1,(GN$4-$GM$4),"#####")</f>
        <v>1</v>
      </c>
      <c r="GO16" s="20">
        <f t="shared" si="68"/>
        <v>2</v>
      </c>
      <c r="GP16" s="20">
        <f t="shared" si="68"/>
        <v>3</v>
      </c>
      <c r="GQ16" s="20">
        <f t="shared" si="68"/>
        <v>4</v>
      </c>
      <c r="GR16" s="20">
        <f t="shared" si="68"/>
        <v>5</v>
      </c>
      <c r="GS16" s="20">
        <f t="shared" si="68"/>
        <v>6</v>
      </c>
      <c r="GT16" s="20">
        <f t="shared" si="68"/>
        <v>7</v>
      </c>
      <c r="GU16" s="20">
        <f t="shared" si="68"/>
        <v>8</v>
      </c>
      <c r="GV16" s="20">
        <f t="shared" si="68"/>
        <v>9</v>
      </c>
      <c r="GW16" s="20">
        <f t="shared" si="68"/>
        <v>10</v>
      </c>
      <c r="GX16" s="20">
        <f t="shared" si="68"/>
        <v>11</v>
      </c>
      <c r="GY16" s="20">
        <f t="shared" si="68"/>
        <v>12</v>
      </c>
      <c r="GZ16" s="20">
        <f t="shared" si="68"/>
        <v>13</v>
      </c>
      <c r="HA16" s="20">
        <f t="shared" si="68"/>
        <v>14</v>
      </c>
      <c r="HB16" s="20">
        <f t="shared" si="68"/>
        <v>15</v>
      </c>
      <c r="HC16" s="20">
        <f t="shared" si="68"/>
        <v>16</v>
      </c>
      <c r="HD16" s="20">
        <f t="shared" si="68"/>
        <v>17</v>
      </c>
      <c r="HE16" s="20">
        <f t="shared" si="68"/>
        <v>18</v>
      </c>
      <c r="HF16" s="20">
        <f t="shared" si="68"/>
        <v>19</v>
      </c>
      <c r="HG16" s="20">
        <f t="shared" si="68"/>
        <v>20</v>
      </c>
      <c r="HH16" s="20">
        <f t="shared" si="68"/>
        <v>21</v>
      </c>
      <c r="HI16" s="20">
        <f t="shared" si="68"/>
        <v>22</v>
      </c>
      <c r="HJ16" s="20">
        <f t="shared" si="68"/>
        <v>23</v>
      </c>
      <c r="HK16" s="20">
        <f t="shared" si="68"/>
        <v>24</v>
      </c>
      <c r="HL16" s="20">
        <f t="shared" si="68"/>
        <v>25</v>
      </c>
      <c r="HM16" s="20">
        <f t="shared" si="68"/>
        <v>26</v>
      </c>
      <c r="HN16" s="20">
        <f t="shared" si="68"/>
        <v>27</v>
      </c>
      <c r="HO16" s="20">
        <f t="shared" si="68"/>
        <v>28</v>
      </c>
      <c r="HP16" s="20">
        <f t="shared" si="68"/>
        <v>29</v>
      </c>
      <c r="HQ16" s="20">
        <f t="shared" si="68"/>
        <v>30</v>
      </c>
      <c r="HR16" s="20">
        <f t="shared" si="68"/>
        <v>31</v>
      </c>
      <c r="HS16" s="20">
        <f t="shared" si="68"/>
        <v>32</v>
      </c>
      <c r="HT16" s="20">
        <f t="shared" si="68"/>
        <v>33</v>
      </c>
      <c r="HU16" s="20">
        <f t="shared" si="68"/>
        <v>34</v>
      </c>
      <c r="HV16" s="20">
        <f t="shared" si="68"/>
        <v>35</v>
      </c>
      <c r="HW16" s="20">
        <f t="shared" si="68"/>
        <v>36</v>
      </c>
      <c r="HX16" s="20">
        <f t="shared" si="68"/>
        <v>37</v>
      </c>
      <c r="HY16" s="20">
        <f t="shared" si="68"/>
        <v>38</v>
      </c>
      <c r="HZ16" s="20">
        <f t="shared" si="68"/>
        <v>39</v>
      </c>
      <c r="IA16" s="20">
        <f t="shared" si="68"/>
        <v>40</v>
      </c>
      <c r="IB16" s="20">
        <f t="shared" si="68"/>
        <v>41</v>
      </c>
      <c r="IC16" s="1">
        <f t="shared" si="68"/>
        <v>42</v>
      </c>
      <c r="ID16" s="1">
        <f t="shared" si="68"/>
        <v>43</v>
      </c>
      <c r="IE16" s="1">
        <f t="shared" si="68"/>
        <v>44</v>
      </c>
      <c r="IF16" s="1">
        <f t="shared" si="68"/>
        <v>45</v>
      </c>
      <c r="IG16" s="1">
        <f t="shared" si="68"/>
        <v>46</v>
      </c>
      <c r="IH16" s="1">
        <f t="shared" si="68"/>
        <v>47</v>
      </c>
      <c r="II16" s="1">
        <f t="shared" si="68"/>
        <v>48</v>
      </c>
      <c r="IJ16" s="1">
        <f t="shared" si="68"/>
        <v>49</v>
      </c>
      <c r="IK16" s="1">
        <f t="shared" si="68"/>
        <v>50</v>
      </c>
      <c r="IL16" s="1">
        <f t="shared" si="68"/>
        <v>51</v>
      </c>
      <c r="IM16" s="1">
        <f t="shared" si="68"/>
        <v>52</v>
      </c>
      <c r="IN16" s="1">
        <f t="shared" si="68"/>
        <v>53</v>
      </c>
      <c r="IO16" s="1">
        <f t="shared" si="68"/>
        <v>54</v>
      </c>
      <c r="IP16" s="1">
        <f t="shared" si="68"/>
        <v>55</v>
      </c>
      <c r="IQ16" s="1">
        <f t="shared" si="68"/>
        <v>56</v>
      </c>
      <c r="IR16" s="21" t="str">
        <f t="shared" si="68"/>
        <v>#####</v>
      </c>
      <c r="IS16" s="20">
        <f>IF((IS$4-$IR$4)&lt;$D$1,(IS$4-$IR$4),"#####")</f>
        <v>1</v>
      </c>
      <c r="IT16" s="20">
        <f t="shared" ref="IT16:JK16" si="85">IF((IT$4-$IR$4)&lt;$D$1,(IT$4-$IR$4),"#####")</f>
        <v>2</v>
      </c>
      <c r="IU16" s="20">
        <f t="shared" si="85"/>
        <v>3</v>
      </c>
      <c r="IV16" s="20">
        <f t="shared" si="85"/>
        <v>4</v>
      </c>
      <c r="IW16" s="20">
        <f t="shared" si="85"/>
        <v>5</v>
      </c>
      <c r="IX16" s="20">
        <f t="shared" si="85"/>
        <v>6</v>
      </c>
      <c r="IY16" s="20">
        <f t="shared" si="85"/>
        <v>7</v>
      </c>
      <c r="IZ16" s="20">
        <f t="shared" si="85"/>
        <v>8</v>
      </c>
      <c r="JA16" s="20">
        <f t="shared" si="85"/>
        <v>9</v>
      </c>
      <c r="JB16" s="20">
        <f t="shared" si="85"/>
        <v>10</v>
      </c>
      <c r="JC16" s="20">
        <f t="shared" si="85"/>
        <v>11</v>
      </c>
      <c r="JD16" s="20">
        <f t="shared" si="85"/>
        <v>12</v>
      </c>
      <c r="JE16" s="20">
        <f t="shared" si="85"/>
        <v>13</v>
      </c>
      <c r="JF16" s="20">
        <f t="shared" si="85"/>
        <v>14</v>
      </c>
      <c r="JG16" s="20">
        <f t="shared" si="85"/>
        <v>15</v>
      </c>
      <c r="JH16" s="20">
        <f t="shared" si="85"/>
        <v>16</v>
      </c>
      <c r="JI16" s="20">
        <f t="shared" si="85"/>
        <v>17</v>
      </c>
      <c r="JJ16" s="20">
        <f t="shared" si="85"/>
        <v>18</v>
      </c>
      <c r="JK16" s="20">
        <f t="shared" si="85"/>
        <v>19</v>
      </c>
      <c r="JL16" s="21" t="s">
        <v>149</v>
      </c>
      <c r="JM16" s="19"/>
      <c r="JO16" s="19"/>
    </row>
    <row r="17" spans="1:321">
      <c r="A17" s="20">
        <v>19</v>
      </c>
      <c r="B17" s="5" t="s">
        <v>33</v>
      </c>
      <c r="C17" s="38" t="s">
        <v>76</v>
      </c>
      <c r="D17" s="39" t="s">
        <v>161</v>
      </c>
      <c r="E17" s="15">
        <v>41950</v>
      </c>
      <c r="G17" s="21" t="s">
        <v>66</v>
      </c>
      <c r="H17" s="20">
        <f t="shared" si="75"/>
        <v>1</v>
      </c>
      <c r="I17" s="20">
        <f t="shared" si="75"/>
        <v>2</v>
      </c>
      <c r="J17" s="20">
        <f t="shared" si="75"/>
        <v>3</v>
      </c>
      <c r="K17" s="20">
        <f t="shared" si="75"/>
        <v>4</v>
      </c>
      <c r="L17" s="20">
        <f t="shared" si="75"/>
        <v>5</v>
      </c>
      <c r="M17" s="20">
        <f t="shared" si="75"/>
        <v>6</v>
      </c>
      <c r="N17" s="20">
        <f t="shared" si="75"/>
        <v>7</v>
      </c>
      <c r="O17" s="20">
        <f t="shared" si="75"/>
        <v>8</v>
      </c>
      <c r="P17" s="20">
        <f t="shared" si="75"/>
        <v>9</v>
      </c>
      <c r="Q17" s="20">
        <f t="shared" si="75"/>
        <v>10</v>
      </c>
      <c r="R17" s="20">
        <f t="shared" si="76"/>
        <v>11</v>
      </c>
      <c r="S17" s="20">
        <f t="shared" si="76"/>
        <v>12</v>
      </c>
      <c r="T17" s="20">
        <f t="shared" si="76"/>
        <v>13</v>
      </c>
      <c r="U17" s="20">
        <f t="shared" si="76"/>
        <v>14</v>
      </c>
      <c r="V17" s="20">
        <f t="shared" si="76"/>
        <v>15</v>
      </c>
      <c r="W17" s="20">
        <f t="shared" si="76"/>
        <v>16</v>
      </c>
      <c r="X17" s="20">
        <f t="shared" si="76"/>
        <v>17</v>
      </c>
      <c r="Y17" s="20">
        <f t="shared" si="76"/>
        <v>18</v>
      </c>
      <c r="Z17" s="20">
        <f t="shared" si="76"/>
        <v>19</v>
      </c>
      <c r="AA17" s="20">
        <f t="shared" si="76"/>
        <v>20</v>
      </c>
      <c r="AB17" s="20">
        <f t="shared" si="77"/>
        <v>21</v>
      </c>
      <c r="AC17" s="20">
        <f t="shared" si="77"/>
        <v>22</v>
      </c>
      <c r="AD17" s="20">
        <f t="shared" si="77"/>
        <v>23</v>
      </c>
      <c r="AE17" s="20">
        <f t="shared" si="77"/>
        <v>24</v>
      </c>
      <c r="AF17" s="20">
        <f t="shared" si="77"/>
        <v>25</v>
      </c>
      <c r="AG17" s="20">
        <f t="shared" si="77"/>
        <v>26</v>
      </c>
      <c r="AH17" s="20">
        <f t="shared" si="77"/>
        <v>27</v>
      </c>
      <c r="AI17" s="20">
        <f t="shared" si="77"/>
        <v>28</v>
      </c>
      <c r="AJ17" s="20">
        <f t="shared" si="77"/>
        <v>29</v>
      </c>
      <c r="AK17" s="20">
        <f t="shared" si="77"/>
        <v>30</v>
      </c>
      <c r="AL17" s="20">
        <f t="shared" si="77"/>
        <v>31</v>
      </c>
      <c r="AM17" s="21" t="s">
        <v>89</v>
      </c>
      <c r="AN17" s="20">
        <f t="shared" si="78"/>
        <v>1</v>
      </c>
      <c r="AO17" s="20">
        <f t="shared" si="78"/>
        <v>2</v>
      </c>
      <c r="AP17" s="20">
        <f t="shared" si="78"/>
        <v>3</v>
      </c>
      <c r="AQ17" s="20">
        <f t="shared" si="78"/>
        <v>4</v>
      </c>
      <c r="AR17" s="20">
        <f t="shared" si="78"/>
        <v>5</v>
      </c>
      <c r="AS17" s="20">
        <f t="shared" si="78"/>
        <v>6</v>
      </c>
      <c r="AT17" s="20">
        <f t="shared" si="78"/>
        <v>7</v>
      </c>
      <c r="AU17" s="20">
        <f t="shared" si="78"/>
        <v>8</v>
      </c>
      <c r="AV17" s="20">
        <f t="shared" si="78"/>
        <v>9</v>
      </c>
      <c r="AW17" s="20">
        <f t="shared" si="78"/>
        <v>10</v>
      </c>
      <c r="AX17" s="20">
        <f t="shared" si="79"/>
        <v>11</v>
      </c>
      <c r="AY17" s="20">
        <f t="shared" si="79"/>
        <v>12</v>
      </c>
      <c r="AZ17" s="20">
        <f t="shared" si="79"/>
        <v>13</v>
      </c>
      <c r="BA17" s="20">
        <f t="shared" si="79"/>
        <v>14</v>
      </c>
      <c r="BB17" s="20">
        <f t="shared" si="79"/>
        <v>15</v>
      </c>
      <c r="BC17" s="20">
        <f t="shared" si="79"/>
        <v>16</v>
      </c>
      <c r="BD17" s="20">
        <f t="shared" si="79"/>
        <v>17</v>
      </c>
      <c r="BE17" s="20">
        <f t="shared" si="79"/>
        <v>18</v>
      </c>
      <c r="BF17" s="20">
        <f t="shared" si="79"/>
        <v>19</v>
      </c>
      <c r="BG17" s="20">
        <f t="shared" si="79"/>
        <v>20</v>
      </c>
      <c r="BH17" s="20">
        <f t="shared" si="80"/>
        <v>21</v>
      </c>
      <c r="BI17" s="20">
        <f t="shared" si="80"/>
        <v>22</v>
      </c>
      <c r="BJ17" s="20">
        <f t="shared" si="80"/>
        <v>23</v>
      </c>
      <c r="BK17" s="20">
        <f t="shared" si="80"/>
        <v>24</v>
      </c>
      <c r="BL17" s="20">
        <f t="shared" si="80"/>
        <v>25</v>
      </c>
      <c r="BM17" s="20">
        <f t="shared" si="80"/>
        <v>26</v>
      </c>
      <c r="BN17" s="20">
        <f t="shared" si="80"/>
        <v>27</v>
      </c>
      <c r="BO17" s="20">
        <f t="shared" si="80"/>
        <v>28</v>
      </c>
      <c r="BP17" s="20">
        <f t="shared" si="80"/>
        <v>29</v>
      </c>
      <c r="BQ17" s="20">
        <f t="shared" si="80"/>
        <v>30</v>
      </c>
      <c r="BR17" s="20">
        <f t="shared" si="81"/>
        <v>31</v>
      </c>
      <c r="BS17" s="20">
        <f t="shared" si="81"/>
        <v>32</v>
      </c>
      <c r="BT17" s="20">
        <f t="shared" si="81"/>
        <v>33</v>
      </c>
      <c r="BU17" s="20">
        <f t="shared" si="81"/>
        <v>34</v>
      </c>
      <c r="BV17" s="20">
        <f t="shared" si="81"/>
        <v>35</v>
      </c>
      <c r="BW17" s="20">
        <f t="shared" si="81"/>
        <v>36</v>
      </c>
      <c r="BX17" s="20">
        <f t="shared" si="81"/>
        <v>37</v>
      </c>
      <c r="BY17" s="20">
        <f t="shared" si="81"/>
        <v>38</v>
      </c>
      <c r="BZ17" s="20">
        <f t="shared" si="81"/>
        <v>39</v>
      </c>
      <c r="CA17" s="20">
        <f t="shared" si="81"/>
        <v>40</v>
      </c>
      <c r="CB17" s="20">
        <f t="shared" si="82"/>
        <v>41</v>
      </c>
      <c r="CC17" s="20">
        <f t="shared" si="82"/>
        <v>42</v>
      </c>
      <c r="CD17" s="20">
        <f t="shared" si="82"/>
        <v>43</v>
      </c>
      <c r="CE17" s="20">
        <f t="shared" si="82"/>
        <v>44</v>
      </c>
      <c r="CF17" s="20">
        <f t="shared" si="82"/>
        <v>45</v>
      </c>
      <c r="CG17" s="20">
        <f t="shared" si="82"/>
        <v>46</v>
      </c>
      <c r="CH17" s="20">
        <f t="shared" si="82"/>
        <v>47</v>
      </c>
      <c r="CI17" s="20">
        <f t="shared" si="82"/>
        <v>48</v>
      </c>
      <c r="CJ17" s="20">
        <f t="shared" si="82"/>
        <v>49</v>
      </c>
      <c r="CK17" s="20">
        <f t="shared" si="82"/>
        <v>50</v>
      </c>
      <c r="CL17" s="20">
        <f t="shared" si="83"/>
        <v>51</v>
      </c>
      <c r="CM17" s="20">
        <f t="shared" si="83"/>
        <v>52</v>
      </c>
      <c r="CN17" s="20">
        <f t="shared" si="83"/>
        <v>53</v>
      </c>
      <c r="CO17" s="20">
        <f t="shared" si="83"/>
        <v>54</v>
      </c>
      <c r="CP17" s="20">
        <f t="shared" si="83"/>
        <v>55</v>
      </c>
      <c r="CQ17" s="20">
        <f t="shared" si="83"/>
        <v>56</v>
      </c>
      <c r="CR17" s="20" t="str">
        <f t="shared" si="83"/>
        <v>#####</v>
      </c>
      <c r="CS17" s="20" t="str">
        <f t="shared" si="83"/>
        <v>#####</v>
      </c>
      <c r="CT17" s="21" t="s">
        <v>89</v>
      </c>
      <c r="CU17" s="20">
        <f>IF((CU$4-$CT$4)&lt;$D$1,(CU$4-$CT$4),"#####")</f>
        <v>1</v>
      </c>
      <c r="CV17" s="20">
        <f t="shared" ref="CV17:EI17" si="86">IF((CV$4-$CT$4)&lt;$D$1,(CV$4-$CT$4),"#####")</f>
        <v>2</v>
      </c>
      <c r="CW17" s="20">
        <f t="shared" si="86"/>
        <v>3</v>
      </c>
      <c r="CX17" s="20">
        <f t="shared" si="86"/>
        <v>4</v>
      </c>
      <c r="CY17" s="20">
        <f t="shared" si="86"/>
        <v>5</v>
      </c>
      <c r="CZ17" s="20">
        <f t="shared" si="86"/>
        <v>6</v>
      </c>
      <c r="DA17" s="20">
        <f t="shared" si="86"/>
        <v>7</v>
      </c>
      <c r="DB17" s="20">
        <f t="shared" si="86"/>
        <v>8</v>
      </c>
      <c r="DC17" s="20">
        <f t="shared" si="86"/>
        <v>9</v>
      </c>
      <c r="DD17" s="20">
        <f t="shared" si="86"/>
        <v>10</v>
      </c>
      <c r="DE17" s="20">
        <f t="shared" si="86"/>
        <v>11</v>
      </c>
      <c r="DF17" s="20">
        <f t="shared" si="86"/>
        <v>12</v>
      </c>
      <c r="DG17" s="20">
        <f t="shared" si="86"/>
        <v>13</v>
      </c>
      <c r="DH17" s="20">
        <f t="shared" si="86"/>
        <v>14</v>
      </c>
      <c r="DI17" s="20">
        <f t="shared" si="86"/>
        <v>15</v>
      </c>
      <c r="DJ17" s="20">
        <f t="shared" si="86"/>
        <v>16</v>
      </c>
      <c r="DK17" s="20">
        <f t="shared" si="86"/>
        <v>17</v>
      </c>
      <c r="DL17" s="20">
        <f t="shared" si="86"/>
        <v>18</v>
      </c>
      <c r="DM17" s="20">
        <f t="shared" si="86"/>
        <v>19</v>
      </c>
      <c r="DN17" s="20">
        <f t="shared" si="86"/>
        <v>20</v>
      </c>
      <c r="DO17" s="20">
        <f t="shared" si="86"/>
        <v>21</v>
      </c>
      <c r="DP17" s="20">
        <f t="shared" si="86"/>
        <v>22</v>
      </c>
      <c r="DQ17" s="20">
        <f t="shared" si="86"/>
        <v>23</v>
      </c>
      <c r="DR17" s="20">
        <f t="shared" si="86"/>
        <v>24</v>
      </c>
      <c r="DS17" s="20">
        <f t="shared" si="86"/>
        <v>25</v>
      </c>
      <c r="DT17" s="20">
        <f t="shared" si="86"/>
        <v>26</v>
      </c>
      <c r="DU17" s="20">
        <f t="shared" si="86"/>
        <v>27</v>
      </c>
      <c r="DV17" s="20">
        <f t="shared" si="86"/>
        <v>28</v>
      </c>
      <c r="DW17" s="20">
        <f t="shared" si="86"/>
        <v>29</v>
      </c>
      <c r="DX17" s="20">
        <f t="shared" si="86"/>
        <v>30</v>
      </c>
      <c r="DY17" s="20">
        <f t="shared" si="86"/>
        <v>31</v>
      </c>
      <c r="DZ17" s="20">
        <f t="shared" si="86"/>
        <v>32</v>
      </c>
      <c r="EA17" s="20">
        <f t="shared" si="86"/>
        <v>33</v>
      </c>
      <c r="EB17" s="20">
        <f t="shared" si="86"/>
        <v>34</v>
      </c>
      <c r="EC17" s="20">
        <f t="shared" si="86"/>
        <v>35</v>
      </c>
      <c r="ED17" s="20">
        <f t="shared" si="86"/>
        <v>36</v>
      </c>
      <c r="EE17" s="20">
        <f t="shared" si="86"/>
        <v>37</v>
      </c>
      <c r="EF17" s="20">
        <f t="shared" si="86"/>
        <v>38</v>
      </c>
      <c r="EG17" s="20">
        <f t="shared" si="86"/>
        <v>39</v>
      </c>
      <c r="EH17" s="20">
        <f t="shared" si="86"/>
        <v>40</v>
      </c>
      <c r="EI17" s="21">
        <f t="shared" si="86"/>
        <v>41</v>
      </c>
      <c r="EJ17" s="20">
        <f>IF((EJ$4-$EI$4)&lt;$D$1,(EJ$4-$EI$4),"#####")</f>
        <v>1</v>
      </c>
      <c r="EK17" s="20">
        <f t="shared" ref="EK17:FI18" si="87">IF((EK$4-$EI$4)&lt;$D$1,(EK$4-$EI$4),"#####")</f>
        <v>2</v>
      </c>
      <c r="EL17" s="20">
        <f t="shared" si="87"/>
        <v>3</v>
      </c>
      <c r="EM17" s="20">
        <f t="shared" si="87"/>
        <v>4</v>
      </c>
      <c r="EN17" s="20">
        <f t="shared" si="87"/>
        <v>5</v>
      </c>
      <c r="EO17" s="20">
        <f t="shared" si="87"/>
        <v>6</v>
      </c>
      <c r="EP17" s="20">
        <f t="shared" si="87"/>
        <v>7</v>
      </c>
      <c r="EQ17" s="20">
        <f t="shared" si="87"/>
        <v>8</v>
      </c>
      <c r="ER17" s="20">
        <f t="shared" si="87"/>
        <v>9</v>
      </c>
      <c r="ES17" s="20">
        <f t="shared" si="87"/>
        <v>10</v>
      </c>
      <c r="ET17" s="20">
        <f t="shared" si="87"/>
        <v>11</v>
      </c>
      <c r="EU17" s="20">
        <f t="shared" si="87"/>
        <v>12</v>
      </c>
      <c r="EV17" s="20">
        <f t="shared" si="87"/>
        <v>13</v>
      </c>
      <c r="EW17" s="20">
        <f t="shared" si="87"/>
        <v>14</v>
      </c>
      <c r="EX17" s="20">
        <f t="shared" si="87"/>
        <v>15</v>
      </c>
      <c r="EY17" s="20">
        <f t="shared" si="87"/>
        <v>16</v>
      </c>
      <c r="EZ17" s="20">
        <f t="shared" si="87"/>
        <v>17</v>
      </c>
      <c r="FA17" s="20">
        <f t="shared" si="87"/>
        <v>18</v>
      </c>
      <c r="FB17" s="20">
        <f t="shared" si="87"/>
        <v>19</v>
      </c>
      <c r="FC17" s="20">
        <f t="shared" si="87"/>
        <v>20</v>
      </c>
      <c r="FD17" s="20">
        <f t="shared" si="87"/>
        <v>21</v>
      </c>
      <c r="FE17" s="20">
        <f t="shared" si="87"/>
        <v>22</v>
      </c>
      <c r="FF17" s="20">
        <f t="shared" si="87"/>
        <v>23</v>
      </c>
      <c r="FG17" s="20">
        <f t="shared" si="87"/>
        <v>24</v>
      </c>
      <c r="FH17" s="20">
        <f t="shared" si="87"/>
        <v>25</v>
      </c>
      <c r="FI17" s="21">
        <f t="shared" si="87"/>
        <v>26</v>
      </c>
      <c r="FJ17" s="20">
        <f>IF((FJ$4-$FI$4)&lt;$D$1,(FJ$4-$FI$4),"#####")</f>
        <v>1</v>
      </c>
      <c r="FK17" s="20">
        <f t="shared" ref="FK17:GT20" si="88">IF((FK$4-$FI$4)&lt;$D$1,(FK$4-$FI$4),"#####")</f>
        <v>2</v>
      </c>
      <c r="FL17" s="20">
        <f t="shared" si="88"/>
        <v>3</v>
      </c>
      <c r="FM17" s="20">
        <f t="shared" si="88"/>
        <v>4</v>
      </c>
      <c r="FN17" s="20">
        <f t="shared" si="88"/>
        <v>5</v>
      </c>
      <c r="FO17" s="20">
        <f t="shared" si="88"/>
        <v>6</v>
      </c>
      <c r="FP17" s="20">
        <f t="shared" si="88"/>
        <v>7</v>
      </c>
      <c r="FQ17" s="20">
        <f t="shared" si="88"/>
        <v>8</v>
      </c>
      <c r="FR17" s="20">
        <f t="shared" si="88"/>
        <v>9</v>
      </c>
      <c r="FS17" s="20">
        <f t="shared" si="88"/>
        <v>10</v>
      </c>
      <c r="FT17" s="20">
        <f t="shared" si="88"/>
        <v>11</v>
      </c>
      <c r="FU17" s="20">
        <f t="shared" si="88"/>
        <v>12</v>
      </c>
      <c r="FV17" s="20">
        <f t="shared" si="88"/>
        <v>13</v>
      </c>
      <c r="FW17" s="20">
        <f t="shared" si="88"/>
        <v>14</v>
      </c>
      <c r="FX17" s="20">
        <f t="shared" si="88"/>
        <v>15</v>
      </c>
      <c r="FY17" s="20">
        <f t="shared" si="88"/>
        <v>16</v>
      </c>
      <c r="FZ17" s="20">
        <f t="shared" si="88"/>
        <v>17</v>
      </c>
      <c r="GA17" s="20">
        <f t="shared" si="88"/>
        <v>18</v>
      </c>
      <c r="GB17" s="20">
        <f t="shared" si="88"/>
        <v>19</v>
      </c>
      <c r="GC17" s="20">
        <f t="shared" si="88"/>
        <v>20</v>
      </c>
      <c r="GD17" s="20">
        <f t="shared" si="88"/>
        <v>21</v>
      </c>
      <c r="GE17" s="20">
        <f t="shared" si="88"/>
        <v>22</v>
      </c>
      <c r="GF17" s="20">
        <f t="shared" si="88"/>
        <v>23</v>
      </c>
      <c r="GG17" s="20">
        <f t="shared" si="88"/>
        <v>24</v>
      </c>
      <c r="GH17" s="20">
        <f t="shared" si="88"/>
        <v>25</v>
      </c>
      <c r="GI17" s="20">
        <f t="shared" si="88"/>
        <v>26</v>
      </c>
      <c r="GJ17" s="20">
        <f t="shared" si="88"/>
        <v>27</v>
      </c>
      <c r="GK17" s="20">
        <f t="shared" si="88"/>
        <v>28</v>
      </c>
      <c r="GL17" s="20">
        <f t="shared" si="88"/>
        <v>29</v>
      </c>
      <c r="GM17" s="20">
        <f t="shared" si="88"/>
        <v>30</v>
      </c>
      <c r="GN17" s="20">
        <f t="shared" si="88"/>
        <v>31</v>
      </c>
      <c r="GO17" s="20">
        <f t="shared" si="88"/>
        <v>32</v>
      </c>
      <c r="GP17" s="20">
        <f t="shared" si="88"/>
        <v>33</v>
      </c>
      <c r="GQ17" s="20">
        <f t="shared" si="88"/>
        <v>34</v>
      </c>
      <c r="GR17" s="20">
        <f t="shared" si="88"/>
        <v>35</v>
      </c>
      <c r="GS17" s="20">
        <f t="shared" si="88"/>
        <v>36</v>
      </c>
      <c r="GT17" s="21">
        <f t="shared" si="88"/>
        <v>37</v>
      </c>
      <c r="GU17" s="30">
        <f>IF((GU$4-$GT$4)&lt;$D$1,(GU$4-$GT$4),"#####")</f>
        <v>1</v>
      </c>
      <c r="GV17" s="30">
        <f t="shared" ref="GV17:JG17" si="89">IF((GV$4-$GT$4)&lt;$D$1,(GV$4-$GT$4),"#####")</f>
        <v>2</v>
      </c>
      <c r="GW17" s="30">
        <f t="shared" si="89"/>
        <v>3</v>
      </c>
      <c r="GX17" s="30">
        <f t="shared" si="89"/>
        <v>4</v>
      </c>
      <c r="GY17" s="30">
        <f t="shared" si="89"/>
        <v>5</v>
      </c>
      <c r="GZ17" s="30">
        <f t="shared" si="89"/>
        <v>6</v>
      </c>
      <c r="HA17" s="30">
        <f t="shared" si="89"/>
        <v>7</v>
      </c>
      <c r="HB17" s="30">
        <f t="shared" si="89"/>
        <v>8</v>
      </c>
      <c r="HC17" s="30">
        <f t="shared" si="89"/>
        <v>9</v>
      </c>
      <c r="HD17" s="30">
        <f t="shared" si="89"/>
        <v>10</v>
      </c>
      <c r="HE17" s="30">
        <f t="shared" si="89"/>
        <v>11</v>
      </c>
      <c r="HF17" s="30">
        <f t="shared" si="89"/>
        <v>12</v>
      </c>
      <c r="HG17" s="30">
        <f t="shared" si="89"/>
        <v>13</v>
      </c>
      <c r="HH17" s="30">
        <f t="shared" si="89"/>
        <v>14</v>
      </c>
      <c r="HI17" s="30">
        <f t="shared" si="89"/>
        <v>15</v>
      </c>
      <c r="HJ17" s="30">
        <f t="shared" si="89"/>
        <v>16</v>
      </c>
      <c r="HK17" s="30">
        <f t="shared" si="89"/>
        <v>17</v>
      </c>
      <c r="HL17" s="30">
        <f t="shared" si="89"/>
        <v>18</v>
      </c>
      <c r="HM17" s="30">
        <f t="shared" si="89"/>
        <v>19</v>
      </c>
      <c r="HN17" s="30">
        <f t="shared" si="89"/>
        <v>20</v>
      </c>
      <c r="HO17" s="30">
        <f t="shared" si="89"/>
        <v>21</v>
      </c>
      <c r="HP17" s="30">
        <f t="shared" si="89"/>
        <v>22</v>
      </c>
      <c r="HQ17" s="30">
        <f t="shared" si="89"/>
        <v>23</v>
      </c>
      <c r="HR17" s="30">
        <f t="shared" si="89"/>
        <v>24</v>
      </c>
      <c r="HS17" s="30">
        <f t="shared" si="89"/>
        <v>25</v>
      </c>
      <c r="HT17" s="30">
        <f t="shared" si="89"/>
        <v>26</v>
      </c>
      <c r="HU17" s="30">
        <f t="shared" si="89"/>
        <v>27</v>
      </c>
      <c r="HV17" s="30">
        <f t="shared" si="89"/>
        <v>28</v>
      </c>
      <c r="HW17" s="30">
        <f t="shared" si="89"/>
        <v>29</v>
      </c>
      <c r="HX17" s="30">
        <f t="shared" si="89"/>
        <v>30</v>
      </c>
      <c r="HY17" s="30">
        <f t="shared" si="89"/>
        <v>31</v>
      </c>
      <c r="HZ17" s="30">
        <f t="shared" si="89"/>
        <v>32</v>
      </c>
      <c r="IA17" s="30">
        <f t="shared" si="89"/>
        <v>33</v>
      </c>
      <c r="IB17" s="30">
        <f t="shared" si="89"/>
        <v>34</v>
      </c>
      <c r="IC17" s="30">
        <f t="shared" si="89"/>
        <v>35</v>
      </c>
      <c r="ID17" s="30">
        <f t="shared" si="89"/>
        <v>36</v>
      </c>
      <c r="IE17" s="30">
        <f t="shared" si="89"/>
        <v>37</v>
      </c>
      <c r="IF17" s="30">
        <f t="shared" si="89"/>
        <v>38</v>
      </c>
      <c r="IG17" s="30">
        <f t="shared" si="89"/>
        <v>39</v>
      </c>
      <c r="IH17" s="30">
        <f t="shared" si="89"/>
        <v>40</v>
      </c>
      <c r="II17" s="30">
        <f t="shared" si="89"/>
        <v>41</v>
      </c>
      <c r="IJ17" s="30">
        <f t="shared" si="89"/>
        <v>42</v>
      </c>
      <c r="IK17" s="30">
        <f t="shared" si="89"/>
        <v>43</v>
      </c>
      <c r="IL17" s="30">
        <f t="shared" si="89"/>
        <v>44</v>
      </c>
      <c r="IM17" s="30">
        <f t="shared" si="89"/>
        <v>45</v>
      </c>
      <c r="IN17" s="30">
        <f t="shared" si="89"/>
        <v>46</v>
      </c>
      <c r="IO17" s="30">
        <f t="shared" si="89"/>
        <v>47</v>
      </c>
      <c r="IP17" s="30">
        <f t="shared" si="89"/>
        <v>48</v>
      </c>
      <c r="IQ17" s="30">
        <f t="shared" si="89"/>
        <v>49</v>
      </c>
      <c r="IR17" s="30">
        <f t="shared" si="89"/>
        <v>50</v>
      </c>
      <c r="IS17" s="30">
        <f t="shared" si="89"/>
        <v>51</v>
      </c>
      <c r="IT17" s="30">
        <f t="shared" si="89"/>
        <v>52</v>
      </c>
      <c r="IU17" s="30">
        <f t="shared" si="89"/>
        <v>53</v>
      </c>
      <c r="IV17" s="30">
        <f t="shared" si="89"/>
        <v>54</v>
      </c>
      <c r="IW17" s="30">
        <f t="shared" si="89"/>
        <v>55</v>
      </c>
      <c r="IX17" s="30">
        <f t="shared" si="89"/>
        <v>56</v>
      </c>
      <c r="IY17" s="30" t="str">
        <f t="shared" si="89"/>
        <v>#####</v>
      </c>
      <c r="IZ17" s="30" t="str">
        <f t="shared" si="89"/>
        <v>#####</v>
      </c>
      <c r="JA17" s="30" t="str">
        <f t="shared" si="89"/>
        <v>#####</v>
      </c>
      <c r="JB17" s="30" t="str">
        <f t="shared" si="89"/>
        <v>#####</v>
      </c>
      <c r="JC17" s="30" t="str">
        <f t="shared" si="89"/>
        <v>#####</v>
      </c>
      <c r="JD17" s="30" t="str">
        <f t="shared" si="89"/>
        <v>#####</v>
      </c>
      <c r="JE17" s="30" t="str">
        <f t="shared" si="89"/>
        <v>#####</v>
      </c>
      <c r="JF17" s="30" t="str">
        <f t="shared" si="89"/>
        <v>#####</v>
      </c>
      <c r="JG17" s="30" t="str">
        <f t="shared" si="89"/>
        <v>#####</v>
      </c>
      <c r="JH17" s="30" t="str">
        <f t="shared" ref="JH17:JK17" si="90">IF((JH$4-$GT$4)&lt;$D$1,(JH$4-$GT$4),"#####")</f>
        <v>#####</v>
      </c>
      <c r="JI17" s="30" t="str">
        <f t="shared" si="90"/>
        <v>#####</v>
      </c>
      <c r="JJ17" s="30" t="str">
        <f t="shared" si="90"/>
        <v>#####</v>
      </c>
      <c r="JK17" s="30" t="str">
        <f t="shared" si="90"/>
        <v>#####</v>
      </c>
      <c r="JL17" s="21" t="s">
        <v>150</v>
      </c>
      <c r="JM17" s="19"/>
      <c r="JN17" s="21"/>
      <c r="JO17" s="21"/>
      <c r="JP17" s="21"/>
      <c r="JQ17" s="21"/>
      <c r="JR17" s="21"/>
      <c r="JS17" s="21"/>
      <c r="JT17" s="21"/>
      <c r="JU17" s="21"/>
      <c r="JV17" s="21"/>
    </row>
    <row r="18" spans="1:321">
      <c r="A18" s="20">
        <v>21</v>
      </c>
      <c r="B18" s="5" t="s">
        <v>49</v>
      </c>
      <c r="C18" s="35" t="s">
        <v>74</v>
      </c>
      <c r="D18" s="39" t="s">
        <v>155</v>
      </c>
      <c r="E18" s="15">
        <v>41949</v>
      </c>
      <c r="F18" s="21" t="s">
        <v>66</v>
      </c>
      <c r="G18" s="20">
        <f t="shared" ref="G18:AL18" si="91">IF((G$4-$F$4)&lt;$D$1,(G$4-$F$4),"#####")</f>
        <v>1</v>
      </c>
      <c r="H18" s="20">
        <f t="shared" si="91"/>
        <v>2</v>
      </c>
      <c r="I18" s="20">
        <f t="shared" si="91"/>
        <v>3</v>
      </c>
      <c r="J18" s="20">
        <f t="shared" si="91"/>
        <v>4</v>
      </c>
      <c r="K18" s="20">
        <f t="shared" si="91"/>
        <v>5</v>
      </c>
      <c r="L18" s="20">
        <f t="shared" si="91"/>
        <v>6</v>
      </c>
      <c r="M18" s="20">
        <f t="shared" si="91"/>
        <v>7</v>
      </c>
      <c r="N18" s="20">
        <f t="shared" si="91"/>
        <v>8</v>
      </c>
      <c r="O18" s="20">
        <f t="shared" si="91"/>
        <v>9</v>
      </c>
      <c r="P18" s="20">
        <f t="shared" si="91"/>
        <v>10</v>
      </c>
      <c r="Q18" s="20">
        <f t="shared" si="91"/>
        <v>11</v>
      </c>
      <c r="R18" s="20">
        <f t="shared" si="91"/>
        <v>12</v>
      </c>
      <c r="S18" s="20">
        <f t="shared" si="91"/>
        <v>13</v>
      </c>
      <c r="T18" s="20">
        <f t="shared" si="91"/>
        <v>14</v>
      </c>
      <c r="U18" s="20">
        <f t="shared" si="91"/>
        <v>15</v>
      </c>
      <c r="V18" s="20">
        <f t="shared" si="91"/>
        <v>16</v>
      </c>
      <c r="W18" s="20">
        <f t="shared" si="91"/>
        <v>17</v>
      </c>
      <c r="X18" s="20">
        <f t="shared" si="91"/>
        <v>18</v>
      </c>
      <c r="Y18" s="20">
        <f t="shared" si="91"/>
        <v>19</v>
      </c>
      <c r="Z18" s="20">
        <f t="shared" si="91"/>
        <v>20</v>
      </c>
      <c r="AA18" s="20">
        <f t="shared" si="91"/>
        <v>21</v>
      </c>
      <c r="AB18" s="20">
        <f t="shared" si="91"/>
        <v>22</v>
      </c>
      <c r="AC18" s="20">
        <f t="shared" si="91"/>
        <v>23</v>
      </c>
      <c r="AD18" s="20">
        <f t="shared" si="91"/>
        <v>24</v>
      </c>
      <c r="AE18" s="20">
        <f t="shared" si="91"/>
        <v>25</v>
      </c>
      <c r="AF18" s="20">
        <f t="shared" si="91"/>
        <v>26</v>
      </c>
      <c r="AG18" s="20">
        <f t="shared" si="91"/>
        <v>27</v>
      </c>
      <c r="AH18" s="20">
        <f t="shared" si="91"/>
        <v>28</v>
      </c>
      <c r="AI18" s="20">
        <f t="shared" si="91"/>
        <v>29</v>
      </c>
      <c r="AJ18" s="20">
        <f t="shared" si="91"/>
        <v>30</v>
      </c>
      <c r="AK18" s="20">
        <f t="shared" si="91"/>
        <v>31</v>
      </c>
      <c r="AL18" s="20">
        <f t="shared" si="91"/>
        <v>32</v>
      </c>
      <c r="AM18" s="21" t="s">
        <v>89</v>
      </c>
      <c r="AN18" s="20">
        <f t="shared" ref="AN18:CS18" si="92">IF((AN$4-$AM$4)&lt;$D$1,(AN$4-$AM$4),"#####")</f>
        <v>1</v>
      </c>
      <c r="AO18" s="20">
        <f t="shared" si="92"/>
        <v>2</v>
      </c>
      <c r="AP18" s="20">
        <f t="shared" si="92"/>
        <v>3</v>
      </c>
      <c r="AQ18" s="20">
        <f t="shared" si="92"/>
        <v>4</v>
      </c>
      <c r="AR18" s="20">
        <f t="shared" si="92"/>
        <v>5</v>
      </c>
      <c r="AS18" s="20">
        <f t="shared" si="92"/>
        <v>6</v>
      </c>
      <c r="AT18" s="20">
        <f t="shared" si="92"/>
        <v>7</v>
      </c>
      <c r="AU18" s="20">
        <f t="shared" si="92"/>
        <v>8</v>
      </c>
      <c r="AV18" s="20">
        <f t="shared" si="92"/>
        <v>9</v>
      </c>
      <c r="AW18" s="20">
        <f t="shared" si="92"/>
        <v>10</v>
      </c>
      <c r="AX18" s="20">
        <f t="shared" si="92"/>
        <v>11</v>
      </c>
      <c r="AY18" s="20">
        <f t="shared" si="92"/>
        <v>12</v>
      </c>
      <c r="AZ18" s="20">
        <f t="shared" si="92"/>
        <v>13</v>
      </c>
      <c r="BA18" s="20">
        <f t="shared" si="92"/>
        <v>14</v>
      </c>
      <c r="BB18" s="20">
        <f t="shared" si="92"/>
        <v>15</v>
      </c>
      <c r="BC18" s="20">
        <f t="shared" si="92"/>
        <v>16</v>
      </c>
      <c r="BD18" s="20">
        <f t="shared" si="92"/>
        <v>17</v>
      </c>
      <c r="BE18" s="20">
        <f t="shared" si="92"/>
        <v>18</v>
      </c>
      <c r="BF18" s="20">
        <f t="shared" si="92"/>
        <v>19</v>
      </c>
      <c r="BG18" s="20">
        <f t="shared" si="92"/>
        <v>20</v>
      </c>
      <c r="BH18" s="20">
        <f t="shared" si="92"/>
        <v>21</v>
      </c>
      <c r="BI18" s="20">
        <f t="shared" si="92"/>
        <v>22</v>
      </c>
      <c r="BJ18" s="20">
        <f t="shared" si="92"/>
        <v>23</v>
      </c>
      <c r="BK18" s="20">
        <f t="shared" si="92"/>
        <v>24</v>
      </c>
      <c r="BL18" s="20">
        <f t="shared" si="92"/>
        <v>25</v>
      </c>
      <c r="BM18" s="20">
        <f t="shared" si="92"/>
        <v>26</v>
      </c>
      <c r="BN18" s="20">
        <f t="shared" si="92"/>
        <v>27</v>
      </c>
      <c r="BO18" s="20">
        <f t="shared" si="92"/>
        <v>28</v>
      </c>
      <c r="BP18" s="20">
        <f t="shared" si="92"/>
        <v>29</v>
      </c>
      <c r="BQ18" s="20">
        <f t="shared" si="92"/>
        <v>30</v>
      </c>
      <c r="BR18" s="20">
        <f t="shared" si="92"/>
        <v>31</v>
      </c>
      <c r="BS18" s="20">
        <f t="shared" si="92"/>
        <v>32</v>
      </c>
      <c r="BT18" s="20">
        <f t="shared" si="92"/>
        <v>33</v>
      </c>
      <c r="BU18" s="20">
        <f t="shared" si="92"/>
        <v>34</v>
      </c>
      <c r="BV18" s="20">
        <f t="shared" si="92"/>
        <v>35</v>
      </c>
      <c r="BW18" s="20">
        <f t="shared" si="92"/>
        <v>36</v>
      </c>
      <c r="BX18" s="20">
        <f t="shared" si="92"/>
        <v>37</v>
      </c>
      <c r="BY18" s="20">
        <f t="shared" si="92"/>
        <v>38</v>
      </c>
      <c r="BZ18" s="20">
        <f t="shared" si="92"/>
        <v>39</v>
      </c>
      <c r="CA18" s="20">
        <f t="shared" si="92"/>
        <v>40</v>
      </c>
      <c r="CB18" s="20">
        <f t="shared" si="92"/>
        <v>41</v>
      </c>
      <c r="CC18" s="20">
        <f t="shared" si="92"/>
        <v>42</v>
      </c>
      <c r="CD18" s="20">
        <f t="shared" si="92"/>
        <v>43</v>
      </c>
      <c r="CE18" s="20">
        <f t="shared" si="92"/>
        <v>44</v>
      </c>
      <c r="CF18" s="20">
        <f t="shared" si="92"/>
        <v>45</v>
      </c>
      <c r="CG18" s="20">
        <f t="shared" si="92"/>
        <v>46</v>
      </c>
      <c r="CH18" s="20">
        <f t="shared" si="92"/>
        <v>47</v>
      </c>
      <c r="CI18" s="20">
        <f t="shared" si="92"/>
        <v>48</v>
      </c>
      <c r="CJ18" s="20">
        <f t="shared" si="92"/>
        <v>49</v>
      </c>
      <c r="CK18" s="20">
        <f t="shared" si="92"/>
        <v>50</v>
      </c>
      <c r="CL18" s="20">
        <f t="shared" si="92"/>
        <v>51</v>
      </c>
      <c r="CM18" s="20">
        <f t="shared" si="92"/>
        <v>52</v>
      </c>
      <c r="CN18" s="20">
        <f t="shared" si="92"/>
        <v>53</v>
      </c>
      <c r="CO18" s="20">
        <f t="shared" si="92"/>
        <v>54</v>
      </c>
      <c r="CP18" s="20">
        <f t="shared" si="92"/>
        <v>55</v>
      </c>
      <c r="CQ18" s="20">
        <f t="shared" si="92"/>
        <v>56</v>
      </c>
      <c r="CR18" s="20" t="str">
        <f t="shared" si="92"/>
        <v>#####</v>
      </c>
      <c r="CS18" s="20" t="str">
        <f t="shared" si="92"/>
        <v>#####</v>
      </c>
      <c r="CT18" s="21" t="s">
        <v>89</v>
      </c>
      <c r="CU18" s="20">
        <f>IF((CU$4-$CT$4)&lt;$D$1,(CU$4-$CT$4),"#####")</f>
        <v>1</v>
      </c>
      <c r="CV18" s="20">
        <f t="shared" ref="CV18:EI18" si="93">IF((CV$4-$CT$4)&lt;$D$1,(CV$4-$CT$4),"#####")</f>
        <v>2</v>
      </c>
      <c r="CW18" s="20">
        <f t="shared" si="93"/>
        <v>3</v>
      </c>
      <c r="CX18" s="20">
        <f t="shared" si="93"/>
        <v>4</v>
      </c>
      <c r="CY18" s="20">
        <f t="shared" si="93"/>
        <v>5</v>
      </c>
      <c r="CZ18" s="20">
        <f t="shared" si="93"/>
        <v>6</v>
      </c>
      <c r="DA18" s="20">
        <f t="shared" si="93"/>
        <v>7</v>
      </c>
      <c r="DB18" s="20">
        <f t="shared" si="93"/>
        <v>8</v>
      </c>
      <c r="DC18" s="20">
        <f t="shared" si="93"/>
        <v>9</v>
      </c>
      <c r="DD18" s="20">
        <f t="shared" si="93"/>
        <v>10</v>
      </c>
      <c r="DE18" s="20">
        <f t="shared" si="93"/>
        <v>11</v>
      </c>
      <c r="DF18" s="20">
        <f t="shared" si="93"/>
        <v>12</v>
      </c>
      <c r="DG18" s="20">
        <f t="shared" si="93"/>
        <v>13</v>
      </c>
      <c r="DH18" s="20">
        <f t="shared" si="93"/>
        <v>14</v>
      </c>
      <c r="DI18" s="20">
        <f t="shared" si="93"/>
        <v>15</v>
      </c>
      <c r="DJ18" s="20">
        <f t="shared" si="93"/>
        <v>16</v>
      </c>
      <c r="DK18" s="20">
        <f t="shared" si="93"/>
        <v>17</v>
      </c>
      <c r="DL18" s="20">
        <f t="shared" si="93"/>
        <v>18</v>
      </c>
      <c r="DM18" s="20">
        <f t="shared" si="93"/>
        <v>19</v>
      </c>
      <c r="DN18" s="20">
        <f t="shared" si="93"/>
        <v>20</v>
      </c>
      <c r="DO18" s="20">
        <f t="shared" si="93"/>
        <v>21</v>
      </c>
      <c r="DP18" s="20">
        <f t="shared" si="93"/>
        <v>22</v>
      </c>
      <c r="DQ18" s="20">
        <f t="shared" si="93"/>
        <v>23</v>
      </c>
      <c r="DR18" s="20">
        <f t="shared" si="93"/>
        <v>24</v>
      </c>
      <c r="DS18" s="20">
        <f t="shared" si="93"/>
        <v>25</v>
      </c>
      <c r="DT18" s="20">
        <f t="shared" si="93"/>
        <v>26</v>
      </c>
      <c r="DU18" s="20">
        <f t="shared" si="93"/>
        <v>27</v>
      </c>
      <c r="DV18" s="20">
        <f t="shared" si="93"/>
        <v>28</v>
      </c>
      <c r="DW18" s="20">
        <f t="shared" si="93"/>
        <v>29</v>
      </c>
      <c r="DX18" s="20">
        <f t="shared" si="93"/>
        <v>30</v>
      </c>
      <c r="DY18" s="20">
        <f t="shared" si="93"/>
        <v>31</v>
      </c>
      <c r="DZ18" s="20">
        <f t="shared" si="93"/>
        <v>32</v>
      </c>
      <c r="EA18" s="20">
        <f t="shared" si="93"/>
        <v>33</v>
      </c>
      <c r="EB18" s="20">
        <f t="shared" si="93"/>
        <v>34</v>
      </c>
      <c r="EC18" s="20">
        <f t="shared" si="93"/>
        <v>35</v>
      </c>
      <c r="ED18" s="20">
        <f t="shared" si="93"/>
        <v>36</v>
      </c>
      <c r="EE18" s="20">
        <f t="shared" si="93"/>
        <v>37</v>
      </c>
      <c r="EF18" s="20">
        <f t="shared" si="93"/>
        <v>38</v>
      </c>
      <c r="EG18" s="20">
        <f t="shared" si="93"/>
        <v>39</v>
      </c>
      <c r="EH18" s="20">
        <f t="shared" si="93"/>
        <v>40</v>
      </c>
      <c r="EI18" s="21">
        <f t="shared" si="93"/>
        <v>41</v>
      </c>
      <c r="EJ18" s="20">
        <f>IF((EJ$4-$EI$4)&lt;$D$1,(EJ$4-$EI$4),"#####")</f>
        <v>1</v>
      </c>
      <c r="EK18" s="20">
        <f t="shared" si="87"/>
        <v>2</v>
      </c>
      <c r="EL18" s="20">
        <f t="shared" si="87"/>
        <v>3</v>
      </c>
      <c r="EM18" s="20">
        <f t="shared" si="87"/>
        <v>4</v>
      </c>
      <c r="EN18" s="20">
        <f t="shared" si="87"/>
        <v>5</v>
      </c>
      <c r="EO18" s="20">
        <f t="shared" si="87"/>
        <v>6</v>
      </c>
      <c r="EP18" s="20">
        <f t="shared" si="87"/>
        <v>7</v>
      </c>
      <c r="EQ18" s="20">
        <f t="shared" si="87"/>
        <v>8</v>
      </c>
      <c r="ER18" s="20">
        <f t="shared" si="87"/>
        <v>9</v>
      </c>
      <c r="ES18" s="20">
        <f t="shared" si="87"/>
        <v>10</v>
      </c>
      <c r="ET18" s="20">
        <f t="shared" si="87"/>
        <v>11</v>
      </c>
      <c r="EU18" s="20">
        <f t="shared" si="87"/>
        <v>12</v>
      </c>
      <c r="EV18" s="20">
        <f t="shared" si="87"/>
        <v>13</v>
      </c>
      <c r="EW18" s="20">
        <f t="shared" si="87"/>
        <v>14</v>
      </c>
      <c r="EX18" s="20">
        <f t="shared" si="87"/>
        <v>15</v>
      </c>
      <c r="EY18" s="20">
        <f t="shared" si="87"/>
        <v>16</v>
      </c>
      <c r="EZ18" s="20">
        <f t="shared" si="87"/>
        <v>17</v>
      </c>
      <c r="FA18" s="20">
        <f t="shared" si="87"/>
        <v>18</v>
      </c>
      <c r="FB18" s="20">
        <f t="shared" si="87"/>
        <v>19</v>
      </c>
      <c r="FC18" s="20">
        <f t="shared" si="87"/>
        <v>20</v>
      </c>
      <c r="FD18" s="20">
        <f t="shared" si="87"/>
        <v>21</v>
      </c>
      <c r="FE18" s="20">
        <f t="shared" si="87"/>
        <v>22</v>
      </c>
      <c r="FF18" s="20">
        <f t="shared" si="87"/>
        <v>23</v>
      </c>
      <c r="FG18" s="20">
        <f t="shared" si="87"/>
        <v>24</v>
      </c>
      <c r="FH18" s="20">
        <f t="shared" si="87"/>
        <v>25</v>
      </c>
      <c r="FI18" s="21">
        <f t="shared" si="87"/>
        <v>26</v>
      </c>
      <c r="FJ18" s="20">
        <f>IF((FJ$4-$FI$4)&lt;$D$1,(FJ$4-$FI$4),"#####")</f>
        <v>1</v>
      </c>
      <c r="FK18" s="20">
        <f t="shared" si="88"/>
        <v>2</v>
      </c>
      <c r="FL18" s="20">
        <f t="shared" si="88"/>
        <v>3</v>
      </c>
      <c r="FM18" s="20">
        <f t="shared" si="88"/>
        <v>4</v>
      </c>
      <c r="FN18" s="20">
        <f t="shared" si="88"/>
        <v>5</v>
      </c>
      <c r="FO18" s="20">
        <f t="shared" si="88"/>
        <v>6</v>
      </c>
      <c r="FP18" s="20">
        <f t="shared" si="88"/>
        <v>7</v>
      </c>
      <c r="FQ18" s="20">
        <f t="shared" si="88"/>
        <v>8</v>
      </c>
      <c r="FR18" s="20">
        <f t="shared" si="88"/>
        <v>9</v>
      </c>
      <c r="FS18" s="20">
        <f t="shared" si="88"/>
        <v>10</v>
      </c>
      <c r="FT18" s="20">
        <f t="shared" si="88"/>
        <v>11</v>
      </c>
      <c r="FU18" s="20">
        <f t="shared" si="88"/>
        <v>12</v>
      </c>
      <c r="FV18" s="20">
        <f t="shared" si="88"/>
        <v>13</v>
      </c>
      <c r="FW18" s="20">
        <f t="shared" si="88"/>
        <v>14</v>
      </c>
      <c r="FX18" s="20">
        <f t="shared" si="88"/>
        <v>15</v>
      </c>
      <c r="FY18" s="20">
        <f t="shared" si="88"/>
        <v>16</v>
      </c>
      <c r="FZ18" s="20">
        <f t="shared" si="88"/>
        <v>17</v>
      </c>
      <c r="GA18" s="20">
        <f t="shared" si="88"/>
        <v>18</v>
      </c>
      <c r="GB18" s="20">
        <f t="shared" si="88"/>
        <v>19</v>
      </c>
      <c r="GC18" s="20">
        <f t="shared" si="88"/>
        <v>20</v>
      </c>
      <c r="GD18" s="20">
        <f t="shared" si="88"/>
        <v>21</v>
      </c>
      <c r="GE18" s="20">
        <f t="shared" si="88"/>
        <v>22</v>
      </c>
      <c r="GF18" s="20">
        <f t="shared" si="88"/>
        <v>23</v>
      </c>
      <c r="GG18" s="20">
        <f t="shared" si="88"/>
        <v>24</v>
      </c>
      <c r="GH18" s="20">
        <f t="shared" si="88"/>
        <v>25</v>
      </c>
      <c r="GI18" s="20">
        <f t="shared" si="88"/>
        <v>26</v>
      </c>
      <c r="GJ18" s="20">
        <f t="shared" si="88"/>
        <v>27</v>
      </c>
      <c r="GK18" s="20">
        <f t="shared" si="88"/>
        <v>28</v>
      </c>
      <c r="GL18" s="20">
        <f t="shared" si="88"/>
        <v>29</v>
      </c>
      <c r="GM18" s="21">
        <f t="shared" si="88"/>
        <v>30</v>
      </c>
      <c r="GN18" s="20">
        <f>IF((GN$4-$GM$4)&lt;$D$1,(GN$4-$GM$4),"#####")</f>
        <v>1</v>
      </c>
      <c r="GO18" s="20">
        <f t="shared" ref="GO18:GZ18" si="94">IF((GO$4-$GM$4)&lt;$D$1,(GO$4-$GM$4),"#####")</f>
        <v>2</v>
      </c>
      <c r="GP18" s="20">
        <f t="shared" si="94"/>
        <v>3</v>
      </c>
      <c r="GQ18" s="20">
        <f t="shared" si="94"/>
        <v>4</v>
      </c>
      <c r="GR18" s="20">
        <f t="shared" si="94"/>
        <v>5</v>
      </c>
      <c r="GS18" s="20">
        <f t="shared" si="94"/>
        <v>6</v>
      </c>
      <c r="GT18" s="20">
        <f t="shared" si="94"/>
        <v>7</v>
      </c>
      <c r="GU18" s="20">
        <f t="shared" si="94"/>
        <v>8</v>
      </c>
      <c r="GV18" s="20">
        <f t="shared" si="94"/>
        <v>9</v>
      </c>
      <c r="GW18" s="20">
        <f t="shared" si="94"/>
        <v>10</v>
      </c>
      <c r="GX18" s="20">
        <f t="shared" si="94"/>
        <v>11</v>
      </c>
      <c r="GY18" s="20">
        <f t="shared" si="94"/>
        <v>12</v>
      </c>
      <c r="GZ18" s="21">
        <f t="shared" si="94"/>
        <v>13</v>
      </c>
      <c r="HA18" s="20">
        <f>IF((HA$4-$GZ$4)&lt;$D$1,(HA$4-$GZ$4),"#####")</f>
        <v>1</v>
      </c>
      <c r="HB18" s="20">
        <f t="shared" ref="HB18:JK18" si="95">IF((HB$4-$GZ$4)&lt;$D$1,(HB$4-$GZ$4),"#####")</f>
        <v>2</v>
      </c>
      <c r="HC18" s="20">
        <f t="shared" si="95"/>
        <v>3</v>
      </c>
      <c r="HD18" s="20">
        <f t="shared" si="95"/>
        <v>4</v>
      </c>
      <c r="HE18" s="20">
        <f t="shared" si="95"/>
        <v>5</v>
      </c>
      <c r="HF18" s="20">
        <f t="shared" si="95"/>
        <v>6</v>
      </c>
      <c r="HG18" s="20">
        <f t="shared" si="95"/>
        <v>7</v>
      </c>
      <c r="HH18" s="20">
        <f t="shared" si="95"/>
        <v>8</v>
      </c>
      <c r="HI18" s="20">
        <f t="shared" si="95"/>
        <v>9</v>
      </c>
      <c r="HJ18" s="20">
        <f t="shared" si="95"/>
        <v>10</v>
      </c>
      <c r="HK18" s="20">
        <f t="shared" si="95"/>
        <v>11</v>
      </c>
      <c r="HL18" s="20">
        <f t="shared" si="95"/>
        <v>12</v>
      </c>
      <c r="HM18" s="20">
        <f t="shared" si="95"/>
        <v>13</v>
      </c>
      <c r="HN18" s="20">
        <f t="shared" si="95"/>
        <v>14</v>
      </c>
      <c r="HO18" s="20">
        <f t="shared" si="95"/>
        <v>15</v>
      </c>
      <c r="HP18" s="20">
        <f t="shared" si="95"/>
        <v>16</v>
      </c>
      <c r="HQ18" s="20">
        <f t="shared" si="95"/>
        <v>17</v>
      </c>
      <c r="HR18" s="20">
        <f t="shared" si="95"/>
        <v>18</v>
      </c>
      <c r="HS18" s="20">
        <f t="shared" si="95"/>
        <v>19</v>
      </c>
      <c r="HT18" s="20">
        <f t="shared" si="95"/>
        <v>20</v>
      </c>
      <c r="HU18" s="20">
        <f t="shared" si="95"/>
        <v>21</v>
      </c>
      <c r="HV18" s="20">
        <f t="shared" si="95"/>
        <v>22</v>
      </c>
      <c r="HW18" s="20">
        <f t="shared" si="95"/>
        <v>23</v>
      </c>
      <c r="HX18" s="20">
        <f t="shared" si="95"/>
        <v>24</v>
      </c>
      <c r="HY18" s="20">
        <f t="shared" si="95"/>
        <v>25</v>
      </c>
      <c r="HZ18" s="20">
        <f t="shared" si="95"/>
        <v>26</v>
      </c>
      <c r="IA18" s="20">
        <f t="shared" si="95"/>
        <v>27</v>
      </c>
      <c r="IB18" s="20">
        <f t="shared" si="95"/>
        <v>28</v>
      </c>
      <c r="IC18" s="20">
        <f t="shared" si="95"/>
        <v>29</v>
      </c>
      <c r="ID18" s="20">
        <f t="shared" si="95"/>
        <v>30</v>
      </c>
      <c r="IE18" s="20">
        <f t="shared" si="95"/>
        <v>31</v>
      </c>
      <c r="IF18" s="20">
        <f t="shared" si="95"/>
        <v>32</v>
      </c>
      <c r="IG18" s="20">
        <f t="shared" si="95"/>
        <v>33</v>
      </c>
      <c r="IH18" s="20">
        <f t="shared" si="95"/>
        <v>34</v>
      </c>
      <c r="II18" s="20">
        <f t="shared" si="95"/>
        <v>35</v>
      </c>
      <c r="IJ18" s="20">
        <f t="shared" si="95"/>
        <v>36</v>
      </c>
      <c r="IK18" s="20">
        <f t="shared" si="95"/>
        <v>37</v>
      </c>
      <c r="IL18" s="20">
        <f t="shared" si="95"/>
        <v>38</v>
      </c>
      <c r="IM18" s="20">
        <f t="shared" si="95"/>
        <v>39</v>
      </c>
      <c r="IN18" s="20">
        <f t="shared" si="95"/>
        <v>40</v>
      </c>
      <c r="IO18" s="20">
        <f t="shared" si="95"/>
        <v>41</v>
      </c>
      <c r="IP18" s="20">
        <f t="shared" si="95"/>
        <v>42</v>
      </c>
      <c r="IQ18" s="20">
        <f t="shared" si="95"/>
        <v>43</v>
      </c>
      <c r="IR18" s="20">
        <f t="shared" si="95"/>
        <v>44</v>
      </c>
      <c r="IS18" s="20">
        <f t="shared" si="95"/>
        <v>45</v>
      </c>
      <c r="IT18" s="20">
        <f t="shared" si="95"/>
        <v>46</v>
      </c>
      <c r="IU18" s="20">
        <f t="shared" si="95"/>
        <v>47</v>
      </c>
      <c r="IV18" s="20">
        <f t="shared" si="95"/>
        <v>48</v>
      </c>
      <c r="IW18" s="20">
        <f t="shared" si="95"/>
        <v>49</v>
      </c>
      <c r="IX18" s="20">
        <f t="shared" si="95"/>
        <v>50</v>
      </c>
      <c r="IY18" s="21">
        <f t="shared" si="95"/>
        <v>51</v>
      </c>
      <c r="IZ18" s="20">
        <f t="shared" si="95"/>
        <v>52</v>
      </c>
      <c r="JA18" s="20">
        <f t="shared" si="95"/>
        <v>53</v>
      </c>
      <c r="JB18" s="20">
        <f t="shared" si="95"/>
        <v>54</v>
      </c>
      <c r="JC18" s="20">
        <f t="shared" si="95"/>
        <v>55</v>
      </c>
      <c r="JD18" s="20">
        <f t="shared" si="95"/>
        <v>56</v>
      </c>
      <c r="JE18" s="20" t="str">
        <f t="shared" si="95"/>
        <v>#####</v>
      </c>
      <c r="JF18" s="20" t="str">
        <f t="shared" si="95"/>
        <v>#####</v>
      </c>
      <c r="JG18" s="20" t="str">
        <f t="shared" si="95"/>
        <v>#####</v>
      </c>
      <c r="JH18" s="20" t="str">
        <f t="shared" si="95"/>
        <v>#####</v>
      </c>
      <c r="JI18" s="20" t="str">
        <f t="shared" si="95"/>
        <v>#####</v>
      </c>
      <c r="JJ18" s="20" t="str">
        <f t="shared" si="95"/>
        <v>#####</v>
      </c>
      <c r="JK18" s="20" t="str">
        <f t="shared" si="95"/>
        <v>#####</v>
      </c>
      <c r="JL18" s="21" t="s">
        <v>149</v>
      </c>
      <c r="JM18" s="19"/>
      <c r="JO18" s="19"/>
    </row>
    <row r="19" spans="1:321">
      <c r="A19" s="5">
        <v>23</v>
      </c>
      <c r="B19" s="5" t="s">
        <v>106</v>
      </c>
      <c r="C19" s="35" t="s">
        <v>109</v>
      </c>
      <c r="D19" s="39" t="s">
        <v>156</v>
      </c>
      <c r="E19" s="15">
        <v>41969</v>
      </c>
      <c r="AB19" s="21" t="s">
        <v>66</v>
      </c>
      <c r="AC19" s="20">
        <f t="shared" ref="AC19:BH19" si="96">IF((AC$4-$AB$4)&lt;$D$1,(AC$4-$AB$4),"#####")</f>
        <v>1</v>
      </c>
      <c r="AD19" s="20">
        <f t="shared" si="96"/>
        <v>2</v>
      </c>
      <c r="AE19" s="20">
        <f t="shared" si="96"/>
        <v>3</v>
      </c>
      <c r="AF19" s="20">
        <f t="shared" si="96"/>
        <v>4</v>
      </c>
      <c r="AG19" s="20">
        <f t="shared" si="96"/>
        <v>5</v>
      </c>
      <c r="AH19" s="20">
        <f t="shared" si="96"/>
        <v>6</v>
      </c>
      <c r="AI19" s="20">
        <f t="shared" si="96"/>
        <v>7</v>
      </c>
      <c r="AJ19" s="20">
        <f t="shared" si="96"/>
        <v>8</v>
      </c>
      <c r="AK19" s="20">
        <f t="shared" si="96"/>
        <v>9</v>
      </c>
      <c r="AL19" s="20">
        <f t="shared" si="96"/>
        <v>10</v>
      </c>
      <c r="AM19" s="20">
        <f t="shared" si="96"/>
        <v>11</v>
      </c>
      <c r="AN19" s="20">
        <f t="shared" si="96"/>
        <v>12</v>
      </c>
      <c r="AO19" s="20">
        <f t="shared" si="96"/>
        <v>13</v>
      </c>
      <c r="AP19" s="20">
        <f t="shared" si="96"/>
        <v>14</v>
      </c>
      <c r="AQ19" s="20">
        <f t="shared" si="96"/>
        <v>15</v>
      </c>
      <c r="AR19" s="20">
        <f t="shared" si="96"/>
        <v>16</v>
      </c>
      <c r="AS19" s="20">
        <f t="shared" si="96"/>
        <v>17</v>
      </c>
      <c r="AT19" s="20">
        <f t="shared" si="96"/>
        <v>18</v>
      </c>
      <c r="AU19" s="20">
        <f t="shared" si="96"/>
        <v>19</v>
      </c>
      <c r="AV19" s="20">
        <f t="shared" si="96"/>
        <v>20</v>
      </c>
      <c r="AW19" s="20">
        <f t="shared" si="96"/>
        <v>21</v>
      </c>
      <c r="AX19" s="20">
        <f t="shared" si="96"/>
        <v>22</v>
      </c>
      <c r="AY19" s="20">
        <f t="shared" si="96"/>
        <v>23</v>
      </c>
      <c r="AZ19" s="20">
        <f t="shared" si="96"/>
        <v>24</v>
      </c>
      <c r="BA19" s="20">
        <f t="shared" si="96"/>
        <v>25</v>
      </c>
      <c r="BB19" s="20">
        <f t="shared" si="96"/>
        <v>26</v>
      </c>
      <c r="BC19" s="20">
        <f t="shared" si="96"/>
        <v>27</v>
      </c>
      <c r="BD19" s="20">
        <f t="shared" si="96"/>
        <v>28</v>
      </c>
      <c r="BE19" s="20">
        <f t="shared" si="96"/>
        <v>29</v>
      </c>
      <c r="BF19" s="20">
        <f t="shared" si="96"/>
        <v>30</v>
      </c>
      <c r="BG19" s="20">
        <f t="shared" si="96"/>
        <v>31</v>
      </c>
      <c r="BH19" s="20">
        <f t="shared" si="96"/>
        <v>32</v>
      </c>
      <c r="BI19" s="20">
        <f t="shared" ref="BI19:CE19" si="97">IF((BI$4-$AB$4)&lt;$D$1,(BI$4-$AB$4),"#####")</f>
        <v>33</v>
      </c>
      <c r="BJ19" s="20">
        <f t="shared" si="97"/>
        <v>34</v>
      </c>
      <c r="BK19" s="20">
        <f t="shared" si="97"/>
        <v>35</v>
      </c>
      <c r="BL19" s="20">
        <f t="shared" si="97"/>
        <v>36</v>
      </c>
      <c r="BM19" s="20">
        <f t="shared" si="97"/>
        <v>37</v>
      </c>
      <c r="BN19" s="20">
        <f t="shared" si="97"/>
        <v>38</v>
      </c>
      <c r="BO19" s="20">
        <f t="shared" si="97"/>
        <v>39</v>
      </c>
      <c r="BP19" s="20">
        <f t="shared" si="97"/>
        <v>40</v>
      </c>
      <c r="BQ19" s="20">
        <f t="shared" si="97"/>
        <v>41</v>
      </c>
      <c r="BR19" s="20">
        <f t="shared" si="97"/>
        <v>42</v>
      </c>
      <c r="BS19" s="20">
        <f t="shared" si="97"/>
        <v>43</v>
      </c>
      <c r="BT19" s="20">
        <f t="shared" si="97"/>
        <v>44</v>
      </c>
      <c r="BU19" s="20">
        <f t="shared" si="97"/>
        <v>45</v>
      </c>
      <c r="BV19" s="20">
        <f t="shared" si="97"/>
        <v>46</v>
      </c>
      <c r="BW19" s="20">
        <f t="shared" si="97"/>
        <v>47</v>
      </c>
      <c r="BX19" s="20">
        <f t="shared" si="97"/>
        <v>48</v>
      </c>
      <c r="BY19" s="20">
        <f t="shared" si="97"/>
        <v>49</v>
      </c>
      <c r="BZ19" s="20">
        <f t="shared" si="97"/>
        <v>50</v>
      </c>
      <c r="CA19" s="20">
        <f t="shared" si="97"/>
        <v>51</v>
      </c>
      <c r="CB19" s="20">
        <f t="shared" si="97"/>
        <v>52</v>
      </c>
      <c r="CC19" s="20">
        <f t="shared" si="97"/>
        <v>53</v>
      </c>
      <c r="CD19" s="20">
        <f t="shared" si="97"/>
        <v>54</v>
      </c>
      <c r="CE19" s="20">
        <f t="shared" si="97"/>
        <v>55</v>
      </c>
      <c r="CF19" s="20" t="b">
        <f>CY10+[1]Sheet1!$K$46=3/4=IF((CF$4-$AB$4)&lt;$D$1,(CF$4-$AB$4),"#####")</f>
        <v>0</v>
      </c>
      <c r="CG19" s="20" t="str">
        <f>IF((CG$4-$AB$4)&lt;$D$1,(CG$4-$AB$4),"#####")</f>
        <v>#####</v>
      </c>
      <c r="CH19" s="21" t="s">
        <v>89</v>
      </c>
      <c r="CI19" s="20">
        <f>IF((CI$4-$CH$4)&lt;$D$1,(CI$4-$CH$4),"#####")</f>
        <v>1</v>
      </c>
      <c r="CJ19" s="20">
        <f t="shared" ref="CJ19:EJ19" si="98">IF((CJ$4-$CH$4)&lt;$D$1,(CJ$4-$CH$4),"#####")</f>
        <v>2</v>
      </c>
      <c r="CK19" s="20">
        <f t="shared" si="98"/>
        <v>3</v>
      </c>
      <c r="CL19" s="20">
        <f t="shared" si="98"/>
        <v>4</v>
      </c>
      <c r="CM19" s="20">
        <f t="shared" si="98"/>
        <v>5</v>
      </c>
      <c r="CN19" s="20">
        <f t="shared" si="98"/>
        <v>6</v>
      </c>
      <c r="CO19" s="20">
        <f t="shared" si="98"/>
        <v>7</v>
      </c>
      <c r="CP19" s="20">
        <f t="shared" si="98"/>
        <v>8</v>
      </c>
      <c r="CQ19" s="20">
        <f t="shared" si="98"/>
        <v>9</v>
      </c>
      <c r="CR19" s="20">
        <f t="shared" si="98"/>
        <v>10</v>
      </c>
      <c r="CS19" s="20">
        <f t="shared" si="98"/>
        <v>11</v>
      </c>
      <c r="CT19" s="20">
        <f t="shared" si="98"/>
        <v>12</v>
      </c>
      <c r="CU19" s="20">
        <f t="shared" si="98"/>
        <v>13</v>
      </c>
      <c r="CV19" s="20">
        <f t="shared" si="98"/>
        <v>14</v>
      </c>
      <c r="CW19" s="20">
        <f t="shared" si="98"/>
        <v>15</v>
      </c>
      <c r="CX19" s="20">
        <f t="shared" si="98"/>
        <v>16</v>
      </c>
      <c r="CY19" s="20">
        <f t="shared" si="98"/>
        <v>17</v>
      </c>
      <c r="CZ19" s="20">
        <f t="shared" si="98"/>
        <v>18</v>
      </c>
      <c r="DA19" s="20">
        <f t="shared" si="98"/>
        <v>19</v>
      </c>
      <c r="DB19" s="20">
        <f t="shared" si="98"/>
        <v>20</v>
      </c>
      <c r="DC19" s="20">
        <f t="shared" si="98"/>
        <v>21</v>
      </c>
      <c r="DD19" s="20">
        <f t="shared" si="98"/>
        <v>22</v>
      </c>
      <c r="DE19" s="20">
        <f t="shared" si="98"/>
        <v>23</v>
      </c>
      <c r="DF19" s="20">
        <f t="shared" si="98"/>
        <v>24</v>
      </c>
      <c r="DG19" s="20">
        <f t="shared" si="98"/>
        <v>25</v>
      </c>
      <c r="DH19" s="20">
        <f t="shared" si="98"/>
        <v>26</v>
      </c>
      <c r="DI19" s="20">
        <f t="shared" si="98"/>
        <v>27</v>
      </c>
      <c r="DJ19" s="20">
        <f t="shared" si="98"/>
        <v>28</v>
      </c>
      <c r="DK19" s="20">
        <f t="shared" si="98"/>
        <v>29</v>
      </c>
      <c r="DL19" s="20">
        <f t="shared" si="98"/>
        <v>30</v>
      </c>
      <c r="DM19" s="20">
        <f t="shared" si="98"/>
        <v>31</v>
      </c>
      <c r="DN19" s="20">
        <f t="shared" si="98"/>
        <v>32</v>
      </c>
      <c r="DO19" s="20">
        <f t="shared" si="98"/>
        <v>33</v>
      </c>
      <c r="DP19" s="20">
        <f t="shared" si="98"/>
        <v>34</v>
      </c>
      <c r="DQ19" s="20">
        <f t="shared" si="98"/>
        <v>35</v>
      </c>
      <c r="DR19" s="20">
        <f t="shared" si="98"/>
        <v>36</v>
      </c>
      <c r="DS19" s="20">
        <f t="shared" si="98"/>
        <v>37</v>
      </c>
      <c r="DT19" s="20">
        <f t="shared" si="98"/>
        <v>38</v>
      </c>
      <c r="DU19" s="20">
        <f t="shared" si="98"/>
        <v>39</v>
      </c>
      <c r="DV19" s="20">
        <f t="shared" si="98"/>
        <v>40</v>
      </c>
      <c r="DW19" s="20">
        <f t="shared" si="98"/>
        <v>41</v>
      </c>
      <c r="DX19" s="20">
        <f t="shared" si="98"/>
        <v>42</v>
      </c>
      <c r="DY19" s="20">
        <f t="shared" si="98"/>
        <v>43</v>
      </c>
      <c r="DZ19" s="20">
        <f t="shared" si="98"/>
        <v>44</v>
      </c>
      <c r="EA19" s="20">
        <f t="shared" si="98"/>
        <v>45</v>
      </c>
      <c r="EB19" s="20">
        <f t="shared" si="98"/>
        <v>46</v>
      </c>
      <c r="EC19" s="20">
        <f t="shared" si="98"/>
        <v>47</v>
      </c>
      <c r="ED19" s="20">
        <f t="shared" si="98"/>
        <v>48</v>
      </c>
      <c r="EE19" s="20">
        <f t="shared" si="98"/>
        <v>49</v>
      </c>
      <c r="EF19" s="20">
        <f t="shared" si="98"/>
        <v>50</v>
      </c>
      <c r="EG19" s="20">
        <f t="shared" si="98"/>
        <v>51</v>
      </c>
      <c r="EH19" s="20">
        <f t="shared" si="98"/>
        <v>52</v>
      </c>
      <c r="EI19" s="20">
        <f t="shared" si="98"/>
        <v>53</v>
      </c>
      <c r="EJ19" s="21">
        <f t="shared" si="98"/>
        <v>54</v>
      </c>
      <c r="EK19" s="20">
        <f>IF((EK$4-$EJ$4)&lt;$D$1,(EK$4-$EJ$4),"#####")</f>
        <v>1</v>
      </c>
      <c r="EL19" s="20">
        <f t="shared" ref="EL19:GL19" si="99">IF((EL$4-$EJ$4)&lt;$D$1,(EL$4-$EJ$4),"#####")</f>
        <v>2</v>
      </c>
      <c r="EM19" s="20">
        <f t="shared" si="99"/>
        <v>3</v>
      </c>
      <c r="EN19" s="20">
        <f t="shared" si="99"/>
        <v>4</v>
      </c>
      <c r="EO19" s="20">
        <f t="shared" si="99"/>
        <v>5</v>
      </c>
      <c r="EP19" s="20">
        <f t="shared" si="99"/>
        <v>6</v>
      </c>
      <c r="EQ19" s="20">
        <f t="shared" si="99"/>
        <v>7</v>
      </c>
      <c r="ER19" s="20">
        <f t="shared" si="99"/>
        <v>8</v>
      </c>
      <c r="ES19" s="20">
        <f t="shared" si="99"/>
        <v>9</v>
      </c>
      <c r="ET19" s="20">
        <f t="shared" si="99"/>
        <v>10</v>
      </c>
      <c r="EU19" s="20">
        <f t="shared" si="99"/>
        <v>11</v>
      </c>
      <c r="EV19" s="20">
        <f t="shared" si="99"/>
        <v>12</v>
      </c>
      <c r="EW19" s="20">
        <f t="shared" si="99"/>
        <v>13</v>
      </c>
      <c r="EX19" s="20">
        <f t="shared" si="99"/>
        <v>14</v>
      </c>
      <c r="EY19" s="20">
        <f t="shared" si="99"/>
        <v>15</v>
      </c>
      <c r="EZ19" s="20">
        <f t="shared" si="99"/>
        <v>16</v>
      </c>
      <c r="FA19" s="20">
        <f t="shared" si="99"/>
        <v>17</v>
      </c>
      <c r="FB19" s="20">
        <f t="shared" si="99"/>
        <v>18</v>
      </c>
      <c r="FC19" s="20">
        <f t="shared" si="99"/>
        <v>19</v>
      </c>
      <c r="FD19" s="20">
        <f t="shared" si="99"/>
        <v>20</v>
      </c>
      <c r="FE19" s="20">
        <f t="shared" si="99"/>
        <v>21</v>
      </c>
      <c r="FF19" s="20">
        <f t="shared" si="99"/>
        <v>22</v>
      </c>
      <c r="FG19" s="20">
        <f t="shared" si="99"/>
        <v>23</v>
      </c>
      <c r="FH19" s="20">
        <f t="shared" si="99"/>
        <v>24</v>
      </c>
      <c r="FI19" s="20">
        <f t="shared" si="99"/>
        <v>25</v>
      </c>
      <c r="FJ19" s="20">
        <f t="shared" si="99"/>
        <v>26</v>
      </c>
      <c r="FK19" s="20">
        <f t="shared" si="99"/>
        <v>27</v>
      </c>
      <c r="FL19" s="20">
        <f t="shared" si="99"/>
        <v>28</v>
      </c>
      <c r="FM19" s="20">
        <f t="shared" si="99"/>
        <v>29</v>
      </c>
      <c r="FN19" s="20">
        <f t="shared" si="99"/>
        <v>30</v>
      </c>
      <c r="FO19" s="20">
        <f t="shared" si="99"/>
        <v>31</v>
      </c>
      <c r="FP19" s="20">
        <f t="shared" si="99"/>
        <v>32</v>
      </c>
      <c r="FQ19" s="20">
        <f t="shared" si="99"/>
        <v>33</v>
      </c>
      <c r="FR19" s="20">
        <f t="shared" si="99"/>
        <v>34</v>
      </c>
      <c r="FS19" s="20">
        <f t="shared" si="99"/>
        <v>35</v>
      </c>
      <c r="FT19" s="20">
        <f t="shared" si="99"/>
        <v>36</v>
      </c>
      <c r="FU19" s="20">
        <f t="shared" si="99"/>
        <v>37</v>
      </c>
      <c r="FV19" s="20">
        <f t="shared" si="99"/>
        <v>38</v>
      </c>
      <c r="FW19" s="20">
        <f t="shared" si="99"/>
        <v>39</v>
      </c>
      <c r="FX19" s="20">
        <f t="shared" si="99"/>
        <v>40</v>
      </c>
      <c r="FY19" s="20">
        <f t="shared" si="99"/>
        <v>41</v>
      </c>
      <c r="FZ19" s="20">
        <f t="shared" si="99"/>
        <v>42</v>
      </c>
      <c r="GA19" s="20">
        <f t="shared" si="99"/>
        <v>43</v>
      </c>
      <c r="GB19" s="20">
        <f t="shared" si="99"/>
        <v>44</v>
      </c>
      <c r="GC19" s="20">
        <f t="shared" si="99"/>
        <v>45</v>
      </c>
      <c r="GD19" s="20">
        <f t="shared" si="99"/>
        <v>46</v>
      </c>
      <c r="GE19" s="20">
        <f t="shared" si="99"/>
        <v>47</v>
      </c>
      <c r="GF19" s="20">
        <f t="shared" si="99"/>
        <v>48</v>
      </c>
      <c r="GG19" s="20">
        <f t="shared" si="99"/>
        <v>49</v>
      </c>
      <c r="GH19" s="20">
        <f t="shared" si="99"/>
        <v>50</v>
      </c>
      <c r="GI19" s="20">
        <f t="shared" si="99"/>
        <v>51</v>
      </c>
      <c r="GJ19" s="20">
        <f t="shared" si="99"/>
        <v>52</v>
      </c>
      <c r="GK19" s="20">
        <f t="shared" si="99"/>
        <v>53</v>
      </c>
      <c r="GL19" s="21">
        <f t="shared" si="99"/>
        <v>54</v>
      </c>
      <c r="GM19" s="20">
        <f>IF((GM$4-$GL$4)&lt;$D$1,(GM$4-$GL$4),"#####")</f>
        <v>1</v>
      </c>
      <c r="GN19" s="20">
        <f t="shared" ref="GN19:IX19" si="100">IF((GN$4-$GL$4)&lt;$D$1,(GN$4-$GL$4),"#####")</f>
        <v>2</v>
      </c>
      <c r="GO19" s="20">
        <f t="shared" si="100"/>
        <v>3</v>
      </c>
      <c r="GP19" s="20">
        <f t="shared" si="100"/>
        <v>4</v>
      </c>
      <c r="GQ19" s="20">
        <f t="shared" si="100"/>
        <v>5</v>
      </c>
      <c r="GR19" s="20">
        <f t="shared" si="100"/>
        <v>6</v>
      </c>
      <c r="GS19" s="20">
        <f t="shared" si="100"/>
        <v>7</v>
      </c>
      <c r="GT19" s="20">
        <f t="shared" si="100"/>
        <v>8</v>
      </c>
      <c r="GU19" s="20">
        <f t="shared" si="100"/>
        <v>9</v>
      </c>
      <c r="GV19" s="20">
        <f t="shared" si="100"/>
        <v>10</v>
      </c>
      <c r="GW19" s="20">
        <f t="shared" si="100"/>
        <v>11</v>
      </c>
      <c r="GX19" s="20">
        <f t="shared" si="100"/>
        <v>12</v>
      </c>
      <c r="GY19" s="20">
        <f t="shared" si="100"/>
        <v>13</v>
      </c>
      <c r="GZ19" s="20">
        <f t="shared" si="100"/>
        <v>14</v>
      </c>
      <c r="HA19" s="20">
        <f t="shared" si="100"/>
        <v>15</v>
      </c>
      <c r="HB19" s="20">
        <f t="shared" si="100"/>
        <v>16</v>
      </c>
      <c r="HC19" s="20">
        <f t="shared" si="100"/>
        <v>17</v>
      </c>
      <c r="HD19" s="20">
        <f t="shared" si="100"/>
        <v>18</v>
      </c>
      <c r="HE19" s="20">
        <f t="shared" si="100"/>
        <v>19</v>
      </c>
      <c r="HF19" s="20">
        <f t="shared" si="100"/>
        <v>20</v>
      </c>
      <c r="HG19" s="20">
        <f t="shared" si="100"/>
        <v>21</v>
      </c>
      <c r="HH19" s="20">
        <f t="shared" si="100"/>
        <v>22</v>
      </c>
      <c r="HI19" s="20">
        <f t="shared" si="100"/>
        <v>23</v>
      </c>
      <c r="HJ19" s="20">
        <f t="shared" si="100"/>
        <v>24</v>
      </c>
      <c r="HK19" s="20">
        <f t="shared" si="100"/>
        <v>25</v>
      </c>
      <c r="HL19" s="20">
        <f t="shared" si="100"/>
        <v>26</v>
      </c>
      <c r="HM19" s="20">
        <f t="shared" si="100"/>
        <v>27</v>
      </c>
      <c r="HN19" s="20">
        <f t="shared" si="100"/>
        <v>28</v>
      </c>
      <c r="HO19" s="20">
        <f t="shared" si="100"/>
        <v>29</v>
      </c>
      <c r="HP19" s="20">
        <f t="shared" si="100"/>
        <v>30</v>
      </c>
      <c r="HQ19" s="20">
        <f t="shared" si="100"/>
        <v>31</v>
      </c>
      <c r="HR19" s="20">
        <f t="shared" si="100"/>
        <v>32</v>
      </c>
      <c r="HS19" s="20">
        <f t="shared" si="100"/>
        <v>33</v>
      </c>
      <c r="HT19" s="20">
        <f t="shared" si="100"/>
        <v>34</v>
      </c>
      <c r="HU19" s="20">
        <f t="shared" si="100"/>
        <v>35</v>
      </c>
      <c r="HV19" s="20">
        <f t="shared" si="100"/>
        <v>36</v>
      </c>
      <c r="HW19" s="20">
        <f t="shared" si="100"/>
        <v>37</v>
      </c>
      <c r="HX19" s="20">
        <f t="shared" si="100"/>
        <v>38</v>
      </c>
      <c r="HY19" s="20">
        <f t="shared" si="100"/>
        <v>39</v>
      </c>
      <c r="HZ19" s="20">
        <f t="shared" si="100"/>
        <v>40</v>
      </c>
      <c r="IA19" s="20">
        <f t="shared" si="100"/>
        <v>41</v>
      </c>
      <c r="IB19" s="20">
        <f t="shared" si="100"/>
        <v>42</v>
      </c>
      <c r="IC19" s="20">
        <f t="shared" si="100"/>
        <v>43</v>
      </c>
      <c r="ID19" s="20">
        <f t="shared" si="100"/>
        <v>44</v>
      </c>
      <c r="IE19" s="20">
        <f t="shared" si="100"/>
        <v>45</v>
      </c>
      <c r="IF19" s="20">
        <f t="shared" si="100"/>
        <v>46</v>
      </c>
      <c r="IG19" s="20">
        <f t="shared" si="100"/>
        <v>47</v>
      </c>
      <c r="IH19" s="20">
        <f t="shared" si="100"/>
        <v>48</v>
      </c>
      <c r="II19" s="20">
        <f t="shared" si="100"/>
        <v>49</v>
      </c>
      <c r="IJ19" s="20">
        <f t="shared" si="100"/>
        <v>50</v>
      </c>
      <c r="IK19" s="20">
        <f t="shared" si="100"/>
        <v>51</v>
      </c>
      <c r="IL19" s="20">
        <f t="shared" si="100"/>
        <v>52</v>
      </c>
      <c r="IM19" s="20">
        <f t="shared" si="100"/>
        <v>53</v>
      </c>
      <c r="IN19" s="20">
        <f t="shared" si="100"/>
        <v>54</v>
      </c>
      <c r="IO19" s="20">
        <f t="shared" si="100"/>
        <v>55</v>
      </c>
      <c r="IP19" s="20">
        <f t="shared" si="100"/>
        <v>56</v>
      </c>
      <c r="IQ19" s="20" t="str">
        <f t="shared" si="100"/>
        <v>#####</v>
      </c>
      <c r="IR19" s="20" t="str">
        <f t="shared" si="100"/>
        <v>#####</v>
      </c>
      <c r="IS19" s="20" t="str">
        <f t="shared" si="100"/>
        <v>#####</v>
      </c>
      <c r="IT19" s="20" t="str">
        <f t="shared" si="100"/>
        <v>#####</v>
      </c>
      <c r="IU19" s="20" t="str">
        <f t="shared" si="100"/>
        <v>#####</v>
      </c>
      <c r="IV19" s="20" t="str">
        <f t="shared" si="100"/>
        <v>#####</v>
      </c>
      <c r="IW19" s="20" t="str">
        <f t="shared" si="100"/>
        <v>#####</v>
      </c>
      <c r="IX19" s="20" t="str">
        <f t="shared" si="100"/>
        <v>#####</v>
      </c>
      <c r="IY19" s="21" t="s">
        <v>148</v>
      </c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O19" s="19"/>
    </row>
    <row r="20" spans="1:321">
      <c r="A20" s="20">
        <v>25</v>
      </c>
      <c r="B20" s="6" t="s">
        <v>39</v>
      </c>
      <c r="C20" s="36" t="s">
        <v>99</v>
      </c>
      <c r="D20" s="40" t="s">
        <v>174</v>
      </c>
      <c r="E20" s="16">
        <v>41949</v>
      </c>
      <c r="F20" s="21" t="s">
        <v>66</v>
      </c>
      <c r="G20" s="20">
        <f t="shared" ref="G20:AL20" si="101">IF((G$4-$F$4)&lt;$D$1,(G$4-$F$4),"#####")</f>
        <v>1</v>
      </c>
      <c r="H20" s="20">
        <f t="shared" si="101"/>
        <v>2</v>
      </c>
      <c r="I20" s="20">
        <f t="shared" si="101"/>
        <v>3</v>
      </c>
      <c r="J20" s="20">
        <f t="shared" si="101"/>
        <v>4</v>
      </c>
      <c r="K20" s="20">
        <f t="shared" si="101"/>
        <v>5</v>
      </c>
      <c r="L20" s="20">
        <f t="shared" si="101"/>
        <v>6</v>
      </c>
      <c r="M20" s="20">
        <f t="shared" si="101"/>
        <v>7</v>
      </c>
      <c r="N20" s="20">
        <f t="shared" si="101"/>
        <v>8</v>
      </c>
      <c r="O20" s="20">
        <f t="shared" si="101"/>
        <v>9</v>
      </c>
      <c r="P20" s="20">
        <f t="shared" si="101"/>
        <v>10</v>
      </c>
      <c r="Q20" s="20">
        <f t="shared" si="101"/>
        <v>11</v>
      </c>
      <c r="R20" s="20">
        <f t="shared" si="101"/>
        <v>12</v>
      </c>
      <c r="S20" s="20">
        <f t="shared" si="101"/>
        <v>13</v>
      </c>
      <c r="T20" s="20">
        <f t="shared" si="101"/>
        <v>14</v>
      </c>
      <c r="U20" s="20">
        <f t="shared" si="101"/>
        <v>15</v>
      </c>
      <c r="V20" s="20">
        <f t="shared" si="101"/>
        <v>16</v>
      </c>
      <c r="W20" s="20">
        <f t="shared" si="101"/>
        <v>17</v>
      </c>
      <c r="X20" s="20">
        <f t="shared" si="101"/>
        <v>18</v>
      </c>
      <c r="Y20" s="20">
        <f t="shared" si="101"/>
        <v>19</v>
      </c>
      <c r="Z20" s="20">
        <f t="shared" si="101"/>
        <v>20</v>
      </c>
      <c r="AA20" s="20">
        <f t="shared" si="101"/>
        <v>21</v>
      </c>
      <c r="AB20" s="20">
        <f t="shared" si="101"/>
        <v>22</v>
      </c>
      <c r="AC20" s="20">
        <f t="shared" si="101"/>
        <v>23</v>
      </c>
      <c r="AD20" s="20">
        <f t="shared" si="101"/>
        <v>24</v>
      </c>
      <c r="AE20" s="20">
        <f t="shared" si="101"/>
        <v>25</v>
      </c>
      <c r="AF20" s="20">
        <f t="shared" si="101"/>
        <v>26</v>
      </c>
      <c r="AG20" s="20">
        <f t="shared" si="101"/>
        <v>27</v>
      </c>
      <c r="AH20" s="20">
        <f t="shared" si="101"/>
        <v>28</v>
      </c>
      <c r="AI20" s="20">
        <f t="shared" si="101"/>
        <v>29</v>
      </c>
      <c r="AJ20" s="20">
        <f t="shared" si="101"/>
        <v>30</v>
      </c>
      <c r="AK20" s="20">
        <f t="shared" si="101"/>
        <v>31</v>
      </c>
      <c r="AL20" s="20">
        <f t="shared" si="101"/>
        <v>32</v>
      </c>
      <c r="AM20" s="20">
        <f t="shared" ref="AM20:BN20" si="102">IF((AM$4-$F$4)&lt;$D$1,(AM$4-$F$4),"#####")</f>
        <v>33</v>
      </c>
      <c r="AN20" s="20">
        <f t="shared" si="102"/>
        <v>34</v>
      </c>
      <c r="AO20" s="20">
        <f t="shared" si="102"/>
        <v>35</v>
      </c>
      <c r="AP20" s="20">
        <f t="shared" si="102"/>
        <v>36</v>
      </c>
      <c r="AQ20" s="20">
        <f t="shared" si="102"/>
        <v>37</v>
      </c>
      <c r="AR20" s="20">
        <f t="shared" si="102"/>
        <v>38</v>
      </c>
      <c r="AS20" s="20">
        <f t="shared" si="102"/>
        <v>39</v>
      </c>
      <c r="AT20" s="20">
        <f t="shared" si="102"/>
        <v>40</v>
      </c>
      <c r="AU20" s="20">
        <f t="shared" si="102"/>
        <v>41</v>
      </c>
      <c r="AV20" s="20">
        <f t="shared" si="102"/>
        <v>42</v>
      </c>
      <c r="AW20" s="20">
        <f t="shared" si="102"/>
        <v>43</v>
      </c>
      <c r="AX20" s="20">
        <f t="shared" si="102"/>
        <v>44</v>
      </c>
      <c r="AY20" s="20">
        <f t="shared" si="102"/>
        <v>45</v>
      </c>
      <c r="AZ20" s="20">
        <f t="shared" si="102"/>
        <v>46</v>
      </c>
      <c r="BA20" s="20">
        <f t="shared" si="102"/>
        <v>47</v>
      </c>
      <c r="BB20" s="20">
        <f t="shared" si="102"/>
        <v>48</v>
      </c>
      <c r="BC20" s="20">
        <f t="shared" si="102"/>
        <v>49</v>
      </c>
      <c r="BD20" s="20">
        <f t="shared" si="102"/>
        <v>50</v>
      </c>
      <c r="BE20" s="20">
        <f t="shared" si="102"/>
        <v>51</v>
      </c>
      <c r="BF20" s="20">
        <f t="shared" si="102"/>
        <v>52</v>
      </c>
      <c r="BG20" s="20">
        <f t="shared" si="102"/>
        <v>53</v>
      </c>
      <c r="BH20" s="20">
        <f t="shared" si="102"/>
        <v>54</v>
      </c>
      <c r="BI20" s="20">
        <f t="shared" si="102"/>
        <v>55</v>
      </c>
      <c r="BJ20" s="20">
        <f t="shared" si="102"/>
        <v>56</v>
      </c>
      <c r="BK20" s="20" t="str">
        <f t="shared" si="102"/>
        <v>#####</v>
      </c>
      <c r="BL20" s="20" t="str">
        <f t="shared" si="102"/>
        <v>#####</v>
      </c>
      <c r="BM20" s="20" t="str">
        <f t="shared" si="102"/>
        <v>#####</v>
      </c>
      <c r="BN20" s="20" t="str">
        <f t="shared" si="102"/>
        <v>#####</v>
      </c>
      <c r="BO20" s="21" t="s">
        <v>89</v>
      </c>
      <c r="BP20" s="20">
        <f>IF((BP$4-$BO$4)&lt;$D$1,(BP$4-$BO$4),"#####")</f>
        <v>1</v>
      </c>
      <c r="BQ20" s="20">
        <f t="shared" ref="BQ20:DG20" si="103">IF((BQ$4-$BO$4)&lt;$D$1,(BQ$4-$BO$4),"#####")</f>
        <v>2</v>
      </c>
      <c r="BR20" s="20">
        <f t="shared" si="103"/>
        <v>3</v>
      </c>
      <c r="BS20" s="20">
        <f t="shared" si="103"/>
        <v>4</v>
      </c>
      <c r="BT20" s="20">
        <f t="shared" si="103"/>
        <v>5</v>
      </c>
      <c r="BU20" s="20">
        <f t="shared" si="103"/>
        <v>6</v>
      </c>
      <c r="BV20" s="20">
        <f t="shared" si="103"/>
        <v>7</v>
      </c>
      <c r="BW20" s="20">
        <f t="shared" si="103"/>
        <v>8</v>
      </c>
      <c r="BX20" s="20">
        <f t="shared" si="103"/>
        <v>9</v>
      </c>
      <c r="BY20" s="20">
        <f t="shared" si="103"/>
        <v>10</v>
      </c>
      <c r="BZ20" s="20">
        <f t="shared" si="103"/>
        <v>11</v>
      </c>
      <c r="CA20" s="20">
        <f t="shared" si="103"/>
        <v>12</v>
      </c>
      <c r="CB20" s="20">
        <f t="shared" si="103"/>
        <v>13</v>
      </c>
      <c r="CC20" s="20">
        <f t="shared" si="103"/>
        <v>14</v>
      </c>
      <c r="CD20" s="20">
        <f t="shared" si="103"/>
        <v>15</v>
      </c>
      <c r="CE20" s="20">
        <f t="shared" si="103"/>
        <v>16</v>
      </c>
      <c r="CF20" s="20">
        <f t="shared" si="103"/>
        <v>17</v>
      </c>
      <c r="CG20" s="20">
        <f t="shared" si="103"/>
        <v>18</v>
      </c>
      <c r="CH20" s="20">
        <f t="shared" si="103"/>
        <v>19</v>
      </c>
      <c r="CI20" s="20">
        <f t="shared" si="103"/>
        <v>20</v>
      </c>
      <c r="CJ20" s="20">
        <f t="shared" si="103"/>
        <v>21</v>
      </c>
      <c r="CK20" s="20">
        <f t="shared" si="103"/>
        <v>22</v>
      </c>
      <c r="CL20" s="20">
        <f t="shared" si="103"/>
        <v>23</v>
      </c>
      <c r="CM20" s="20">
        <f t="shared" si="103"/>
        <v>24</v>
      </c>
      <c r="CN20" s="20">
        <f t="shared" si="103"/>
        <v>25</v>
      </c>
      <c r="CO20" s="20">
        <f t="shared" si="103"/>
        <v>26</v>
      </c>
      <c r="CP20" s="20">
        <f t="shared" si="103"/>
        <v>27</v>
      </c>
      <c r="CQ20" s="20">
        <f t="shared" si="103"/>
        <v>28</v>
      </c>
      <c r="CR20" s="20">
        <f t="shared" si="103"/>
        <v>29</v>
      </c>
      <c r="CS20" s="20">
        <f t="shared" si="103"/>
        <v>30</v>
      </c>
      <c r="CT20" s="20">
        <f t="shared" si="103"/>
        <v>31</v>
      </c>
      <c r="CU20" s="20">
        <f t="shared" si="103"/>
        <v>32</v>
      </c>
      <c r="CV20" s="20">
        <f t="shared" si="103"/>
        <v>33</v>
      </c>
      <c r="CW20" s="20">
        <f t="shared" si="103"/>
        <v>34</v>
      </c>
      <c r="CX20" s="20">
        <f t="shared" si="103"/>
        <v>35</v>
      </c>
      <c r="CY20" s="20">
        <f t="shared" si="103"/>
        <v>36</v>
      </c>
      <c r="CZ20" s="20">
        <f t="shared" si="103"/>
        <v>37</v>
      </c>
      <c r="DA20" s="20">
        <f t="shared" si="103"/>
        <v>38</v>
      </c>
      <c r="DB20" s="20">
        <f t="shared" si="103"/>
        <v>39</v>
      </c>
      <c r="DC20" s="20">
        <f t="shared" si="103"/>
        <v>40</v>
      </c>
      <c r="DD20" s="20">
        <f t="shared" si="103"/>
        <v>41</v>
      </c>
      <c r="DE20" s="20">
        <f t="shared" si="103"/>
        <v>42</v>
      </c>
      <c r="DF20" s="20">
        <f t="shared" si="103"/>
        <v>43</v>
      </c>
      <c r="DG20" s="20">
        <f t="shared" si="103"/>
        <v>44</v>
      </c>
      <c r="DH20" s="21" t="s">
        <v>89</v>
      </c>
      <c r="DI20" s="20">
        <f>IF((DI$4-$DH$4)&lt;$D$1,(DI$4-$DH$4),"#####")</f>
        <v>1</v>
      </c>
      <c r="DJ20" s="20">
        <f t="shared" ref="DJ20:EJ20" si="104">IF((DJ$4-$DH$4)&lt;$D$1,(DJ$4-$DH$4),"#####")</f>
        <v>2</v>
      </c>
      <c r="DK20" s="20">
        <f t="shared" si="104"/>
        <v>3</v>
      </c>
      <c r="DL20" s="20">
        <f t="shared" si="104"/>
        <v>4</v>
      </c>
      <c r="DM20" s="20">
        <f t="shared" si="104"/>
        <v>5</v>
      </c>
      <c r="DN20" s="20">
        <f t="shared" si="104"/>
        <v>6</v>
      </c>
      <c r="DO20" s="20">
        <f t="shared" si="104"/>
        <v>7</v>
      </c>
      <c r="DP20" s="20">
        <f t="shared" si="104"/>
        <v>8</v>
      </c>
      <c r="DQ20" s="20">
        <f t="shared" si="104"/>
        <v>9</v>
      </c>
      <c r="DR20" s="20">
        <f t="shared" si="104"/>
        <v>10</v>
      </c>
      <c r="DS20" s="20">
        <f t="shared" si="104"/>
        <v>11</v>
      </c>
      <c r="DT20" s="20">
        <f t="shared" si="104"/>
        <v>12</v>
      </c>
      <c r="DU20" s="20">
        <f t="shared" si="104"/>
        <v>13</v>
      </c>
      <c r="DV20" s="20">
        <f t="shared" si="104"/>
        <v>14</v>
      </c>
      <c r="DW20" s="20">
        <f t="shared" si="104"/>
        <v>15</v>
      </c>
      <c r="DX20" s="20">
        <f t="shared" si="104"/>
        <v>16</v>
      </c>
      <c r="DY20" s="20">
        <f t="shared" si="104"/>
        <v>17</v>
      </c>
      <c r="DZ20" s="20">
        <f t="shared" si="104"/>
        <v>18</v>
      </c>
      <c r="EA20" s="20">
        <f t="shared" si="104"/>
        <v>19</v>
      </c>
      <c r="EB20" s="20">
        <f t="shared" si="104"/>
        <v>20</v>
      </c>
      <c r="EC20" s="20">
        <f t="shared" si="104"/>
        <v>21</v>
      </c>
      <c r="ED20" s="20">
        <f t="shared" si="104"/>
        <v>22</v>
      </c>
      <c r="EE20" s="20">
        <f t="shared" si="104"/>
        <v>23</v>
      </c>
      <c r="EF20" s="20">
        <f t="shared" si="104"/>
        <v>24</v>
      </c>
      <c r="EG20" s="20">
        <f t="shared" si="104"/>
        <v>25</v>
      </c>
      <c r="EH20" s="20">
        <f t="shared" si="104"/>
        <v>26</v>
      </c>
      <c r="EI20" s="20">
        <f t="shared" si="104"/>
        <v>27</v>
      </c>
      <c r="EJ20" s="21">
        <f t="shared" si="104"/>
        <v>28</v>
      </c>
      <c r="EK20" s="20">
        <f>IF((EK$4-$EJ$4)&lt;$D$1,(EK$4-$EJ$4),"#####")</f>
        <v>1</v>
      </c>
      <c r="EL20" s="20">
        <f t="shared" ref="EL20:FI20" si="105">IF((EL$4-$EJ$4)&lt;$D$1,(EL$4-$EJ$4),"#####")</f>
        <v>2</v>
      </c>
      <c r="EM20" s="20">
        <f t="shared" si="105"/>
        <v>3</v>
      </c>
      <c r="EN20" s="20">
        <f t="shared" si="105"/>
        <v>4</v>
      </c>
      <c r="EO20" s="20">
        <f t="shared" si="105"/>
        <v>5</v>
      </c>
      <c r="EP20" s="20">
        <f t="shared" si="105"/>
        <v>6</v>
      </c>
      <c r="EQ20" s="20">
        <f t="shared" si="105"/>
        <v>7</v>
      </c>
      <c r="ER20" s="20">
        <f t="shared" si="105"/>
        <v>8</v>
      </c>
      <c r="ES20" s="20">
        <f t="shared" si="105"/>
        <v>9</v>
      </c>
      <c r="ET20" s="20">
        <f t="shared" si="105"/>
        <v>10</v>
      </c>
      <c r="EU20" s="20">
        <f t="shared" si="105"/>
        <v>11</v>
      </c>
      <c r="EV20" s="20">
        <f t="shared" si="105"/>
        <v>12</v>
      </c>
      <c r="EW20" s="20">
        <f t="shared" si="105"/>
        <v>13</v>
      </c>
      <c r="EX20" s="20">
        <f t="shared" si="105"/>
        <v>14</v>
      </c>
      <c r="EY20" s="20">
        <f t="shared" si="105"/>
        <v>15</v>
      </c>
      <c r="EZ20" s="20">
        <f t="shared" si="105"/>
        <v>16</v>
      </c>
      <c r="FA20" s="20">
        <f t="shared" si="105"/>
        <v>17</v>
      </c>
      <c r="FB20" s="20">
        <f t="shared" si="105"/>
        <v>18</v>
      </c>
      <c r="FC20" s="20">
        <f t="shared" si="105"/>
        <v>19</v>
      </c>
      <c r="FD20" s="20">
        <f t="shared" si="105"/>
        <v>20</v>
      </c>
      <c r="FE20" s="20">
        <f t="shared" si="105"/>
        <v>21</v>
      </c>
      <c r="FF20" s="20">
        <f t="shared" si="105"/>
        <v>22</v>
      </c>
      <c r="FG20" s="20">
        <f t="shared" si="105"/>
        <v>23</v>
      </c>
      <c r="FH20" s="20">
        <f t="shared" si="105"/>
        <v>24</v>
      </c>
      <c r="FI20" s="21">
        <f t="shared" si="105"/>
        <v>25</v>
      </c>
      <c r="FJ20" s="20">
        <f>IF((FJ$4-$FI$4)&lt;$D$1,(FJ$4-$FI$4),"#####")</f>
        <v>1</v>
      </c>
      <c r="FK20" s="20">
        <f t="shared" si="88"/>
        <v>2</v>
      </c>
      <c r="FL20" s="20">
        <f t="shared" si="88"/>
        <v>3</v>
      </c>
      <c r="FM20" s="20">
        <f t="shared" si="88"/>
        <v>4</v>
      </c>
      <c r="FN20" s="20">
        <f t="shared" si="88"/>
        <v>5</v>
      </c>
      <c r="FO20" s="20">
        <f t="shared" si="88"/>
        <v>6</v>
      </c>
      <c r="FP20" s="20">
        <f t="shared" si="88"/>
        <v>7</v>
      </c>
      <c r="FQ20" s="20">
        <f t="shared" si="88"/>
        <v>8</v>
      </c>
      <c r="FR20" s="20">
        <f t="shared" si="88"/>
        <v>9</v>
      </c>
      <c r="FS20" s="20">
        <f t="shared" si="88"/>
        <v>10</v>
      </c>
      <c r="FT20" s="20">
        <f t="shared" si="88"/>
        <v>11</v>
      </c>
      <c r="FU20" s="20">
        <f t="shared" si="88"/>
        <v>12</v>
      </c>
      <c r="FV20" s="20">
        <f t="shared" si="88"/>
        <v>13</v>
      </c>
      <c r="FW20" s="20">
        <f t="shared" si="88"/>
        <v>14</v>
      </c>
      <c r="FX20" s="20">
        <f t="shared" si="88"/>
        <v>15</v>
      </c>
      <c r="FY20" s="20">
        <f t="shared" si="88"/>
        <v>16</v>
      </c>
      <c r="FZ20" s="20">
        <f t="shared" si="88"/>
        <v>17</v>
      </c>
      <c r="GA20" s="20">
        <f t="shared" si="88"/>
        <v>18</v>
      </c>
      <c r="GB20" s="20">
        <f t="shared" si="88"/>
        <v>19</v>
      </c>
      <c r="GC20" s="20">
        <f t="shared" si="88"/>
        <v>20</v>
      </c>
      <c r="GD20" s="20">
        <f t="shared" si="88"/>
        <v>21</v>
      </c>
      <c r="GE20" s="20">
        <f t="shared" si="88"/>
        <v>22</v>
      </c>
      <c r="GF20" s="20">
        <f t="shared" si="88"/>
        <v>23</v>
      </c>
      <c r="GG20" s="20">
        <f t="shared" si="88"/>
        <v>24</v>
      </c>
      <c r="GH20" s="20">
        <f t="shared" si="88"/>
        <v>25</v>
      </c>
      <c r="GI20" s="20">
        <f t="shared" si="88"/>
        <v>26</v>
      </c>
      <c r="GJ20" s="20">
        <f t="shared" si="88"/>
        <v>27</v>
      </c>
      <c r="GK20" s="20">
        <f t="shared" si="88"/>
        <v>28</v>
      </c>
      <c r="GL20" s="20">
        <f t="shared" si="88"/>
        <v>29</v>
      </c>
      <c r="GM20" s="20">
        <f t="shared" si="88"/>
        <v>30</v>
      </c>
      <c r="GN20" s="20">
        <f t="shared" si="88"/>
        <v>31</v>
      </c>
      <c r="GO20" s="20">
        <f t="shared" si="88"/>
        <v>32</v>
      </c>
      <c r="GP20" s="20">
        <f t="shared" si="88"/>
        <v>33</v>
      </c>
      <c r="GQ20" s="20">
        <f t="shared" si="88"/>
        <v>34</v>
      </c>
      <c r="GR20" s="20">
        <f t="shared" si="88"/>
        <v>35</v>
      </c>
      <c r="GS20" s="20">
        <f t="shared" si="88"/>
        <v>36</v>
      </c>
      <c r="GT20" s="21">
        <f t="shared" si="88"/>
        <v>37</v>
      </c>
      <c r="GU20" s="20">
        <f>IF((GU$4-$GT$4)&lt;$D$1,(GU$4-$GT$4),"#####")</f>
        <v>1</v>
      </c>
      <c r="GV20" s="20">
        <f t="shared" ref="GV20:IQ20" si="106">IF((GV$4-$GT$4)&lt;$D$1,(GV$4-$GT$4),"#####")</f>
        <v>2</v>
      </c>
      <c r="GW20" s="20">
        <f t="shared" si="106"/>
        <v>3</v>
      </c>
      <c r="GX20" s="20">
        <f t="shared" si="106"/>
        <v>4</v>
      </c>
      <c r="GY20" s="20">
        <f t="shared" si="106"/>
        <v>5</v>
      </c>
      <c r="GZ20" s="20">
        <f t="shared" si="106"/>
        <v>6</v>
      </c>
      <c r="HA20" s="20">
        <f t="shared" si="106"/>
        <v>7</v>
      </c>
      <c r="HB20" s="20">
        <f t="shared" si="106"/>
        <v>8</v>
      </c>
      <c r="HC20" s="20">
        <f t="shared" si="106"/>
        <v>9</v>
      </c>
      <c r="HD20" s="20">
        <f t="shared" si="106"/>
        <v>10</v>
      </c>
      <c r="HE20" s="20">
        <f t="shared" si="106"/>
        <v>11</v>
      </c>
      <c r="HF20" s="20">
        <f t="shared" si="106"/>
        <v>12</v>
      </c>
      <c r="HG20" s="20">
        <f t="shared" si="106"/>
        <v>13</v>
      </c>
      <c r="HH20" s="20">
        <f t="shared" si="106"/>
        <v>14</v>
      </c>
      <c r="HI20" s="20">
        <f t="shared" si="106"/>
        <v>15</v>
      </c>
      <c r="HJ20" s="20">
        <f t="shared" si="106"/>
        <v>16</v>
      </c>
      <c r="HK20" s="20">
        <f t="shared" si="106"/>
        <v>17</v>
      </c>
      <c r="HL20" s="20">
        <f t="shared" si="106"/>
        <v>18</v>
      </c>
      <c r="HM20" s="20">
        <f t="shared" si="106"/>
        <v>19</v>
      </c>
      <c r="HN20" s="20">
        <f t="shared" si="106"/>
        <v>20</v>
      </c>
      <c r="HO20" s="20">
        <f t="shared" si="106"/>
        <v>21</v>
      </c>
      <c r="HP20" s="20">
        <f t="shared" si="106"/>
        <v>22</v>
      </c>
      <c r="HQ20" s="20">
        <f t="shared" si="106"/>
        <v>23</v>
      </c>
      <c r="HR20" s="20">
        <f t="shared" si="106"/>
        <v>24</v>
      </c>
      <c r="HS20" s="20">
        <f t="shared" si="106"/>
        <v>25</v>
      </c>
      <c r="HT20" s="20">
        <f t="shared" si="106"/>
        <v>26</v>
      </c>
      <c r="HU20" s="20">
        <f t="shared" si="106"/>
        <v>27</v>
      </c>
      <c r="HV20" s="20">
        <f t="shared" si="106"/>
        <v>28</v>
      </c>
      <c r="HW20" s="20">
        <f t="shared" si="106"/>
        <v>29</v>
      </c>
      <c r="HX20" s="20">
        <f t="shared" si="106"/>
        <v>30</v>
      </c>
      <c r="HY20" s="20">
        <f t="shared" si="106"/>
        <v>31</v>
      </c>
      <c r="HZ20" s="20">
        <f t="shared" si="106"/>
        <v>32</v>
      </c>
      <c r="IA20" s="20">
        <f t="shared" si="106"/>
        <v>33</v>
      </c>
      <c r="IB20" s="20">
        <f t="shared" si="106"/>
        <v>34</v>
      </c>
      <c r="IC20" s="20">
        <f t="shared" si="106"/>
        <v>35</v>
      </c>
      <c r="ID20" s="20">
        <f t="shared" si="106"/>
        <v>36</v>
      </c>
      <c r="IE20" s="20">
        <f t="shared" si="106"/>
        <v>37</v>
      </c>
      <c r="IF20" s="20">
        <f t="shared" si="106"/>
        <v>38</v>
      </c>
      <c r="IG20" s="20">
        <f t="shared" si="106"/>
        <v>39</v>
      </c>
      <c r="IH20" s="20">
        <f t="shared" si="106"/>
        <v>40</v>
      </c>
      <c r="II20" s="20">
        <f t="shared" si="106"/>
        <v>41</v>
      </c>
      <c r="IJ20" s="20">
        <f t="shared" si="106"/>
        <v>42</v>
      </c>
      <c r="IK20" s="20">
        <f t="shared" si="106"/>
        <v>43</v>
      </c>
      <c r="IL20" s="20">
        <f t="shared" si="106"/>
        <v>44</v>
      </c>
      <c r="IM20" s="20">
        <f t="shared" si="106"/>
        <v>45</v>
      </c>
      <c r="IN20" s="20">
        <f t="shared" si="106"/>
        <v>46</v>
      </c>
      <c r="IO20" s="20">
        <f t="shared" si="106"/>
        <v>47</v>
      </c>
      <c r="IP20" s="20">
        <f t="shared" si="106"/>
        <v>48</v>
      </c>
      <c r="IQ20" s="20">
        <f t="shared" si="106"/>
        <v>49</v>
      </c>
      <c r="IR20" s="21" t="s">
        <v>148</v>
      </c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O20" s="19"/>
      <c r="KA20" s="19"/>
    </row>
    <row r="21" spans="1:321">
      <c r="A21" s="20">
        <v>28</v>
      </c>
      <c r="B21" s="5" t="s">
        <v>41</v>
      </c>
      <c r="C21" s="35" t="s">
        <v>75</v>
      </c>
      <c r="D21" s="39" t="s">
        <v>171</v>
      </c>
      <c r="E21" s="15">
        <v>41950</v>
      </c>
      <c r="G21" s="21" t="s">
        <v>66</v>
      </c>
      <c r="H21" s="31">
        <f t="shared" ref="H21:Q22" si="107">IF((H$4-$G$4)&lt;$D$1,(H$4-$G$4),"#####")</f>
        <v>1</v>
      </c>
      <c r="I21" s="1">
        <f t="shared" si="107"/>
        <v>2</v>
      </c>
      <c r="J21" s="1">
        <f t="shared" si="107"/>
        <v>3</v>
      </c>
      <c r="K21" s="1">
        <f t="shared" si="107"/>
        <v>4</v>
      </c>
      <c r="L21" s="1">
        <f t="shared" si="107"/>
        <v>5</v>
      </c>
      <c r="M21" s="1">
        <f t="shared" si="107"/>
        <v>6</v>
      </c>
      <c r="N21" s="1">
        <f t="shared" si="107"/>
        <v>7</v>
      </c>
      <c r="O21" s="1">
        <f t="shared" si="107"/>
        <v>8</v>
      </c>
      <c r="P21" s="1">
        <f t="shared" si="107"/>
        <v>9</v>
      </c>
      <c r="Q21" s="1">
        <f t="shared" si="107"/>
        <v>10</v>
      </c>
      <c r="R21" s="1">
        <f t="shared" ref="R21:AA22" si="108">IF((R$4-$G$4)&lt;$D$1,(R$4-$G$4),"#####")</f>
        <v>11</v>
      </c>
      <c r="S21" s="1">
        <f t="shared" si="108"/>
        <v>12</v>
      </c>
      <c r="T21" s="1">
        <f t="shared" si="108"/>
        <v>13</v>
      </c>
      <c r="U21" s="1">
        <f t="shared" si="108"/>
        <v>14</v>
      </c>
      <c r="V21" s="1">
        <f t="shared" si="108"/>
        <v>15</v>
      </c>
      <c r="W21" s="1">
        <f t="shared" si="108"/>
        <v>16</v>
      </c>
      <c r="X21" s="1">
        <f t="shared" si="108"/>
        <v>17</v>
      </c>
      <c r="Y21" s="1">
        <f t="shared" si="108"/>
        <v>18</v>
      </c>
      <c r="Z21" s="1">
        <f t="shared" si="108"/>
        <v>19</v>
      </c>
      <c r="AA21" s="1">
        <f t="shared" si="108"/>
        <v>20</v>
      </c>
      <c r="AB21" s="1">
        <f t="shared" ref="AB21:AL22" si="109">IF((AB$4-$G$4)&lt;$D$1,(AB$4-$G$4),"#####")</f>
        <v>21</v>
      </c>
      <c r="AC21" s="1">
        <f t="shared" si="109"/>
        <v>22</v>
      </c>
      <c r="AD21" s="1">
        <f t="shared" si="109"/>
        <v>23</v>
      </c>
      <c r="AE21" s="1">
        <f t="shared" si="109"/>
        <v>24</v>
      </c>
      <c r="AF21" s="1">
        <f t="shared" si="109"/>
        <v>25</v>
      </c>
      <c r="AG21" s="1">
        <f t="shared" si="109"/>
        <v>26</v>
      </c>
      <c r="AH21" s="1">
        <f t="shared" si="109"/>
        <v>27</v>
      </c>
      <c r="AI21" s="1">
        <f t="shared" si="109"/>
        <v>28</v>
      </c>
      <c r="AJ21" s="1">
        <f t="shared" si="109"/>
        <v>29</v>
      </c>
      <c r="AK21" s="1">
        <f t="shared" si="109"/>
        <v>30</v>
      </c>
      <c r="AL21" s="1">
        <f t="shared" si="109"/>
        <v>31</v>
      </c>
      <c r="AM21" s="21" t="s">
        <v>90</v>
      </c>
      <c r="AN21" s="20">
        <f t="shared" ref="AN21:AW23" si="110">IF((AN$4-$AM$4)&lt;$D$1,(AN$4-$AM$4),"#####")</f>
        <v>1</v>
      </c>
      <c r="AO21" s="20">
        <f t="shared" si="110"/>
        <v>2</v>
      </c>
      <c r="AP21" s="20">
        <f t="shared" si="110"/>
        <v>3</v>
      </c>
      <c r="AQ21" s="20">
        <f t="shared" si="110"/>
        <v>4</v>
      </c>
      <c r="AR21" s="20">
        <f t="shared" si="110"/>
        <v>5</v>
      </c>
      <c r="AS21" s="20">
        <f t="shared" si="110"/>
        <v>6</v>
      </c>
      <c r="AT21" s="20">
        <f t="shared" si="110"/>
        <v>7</v>
      </c>
      <c r="AU21" s="20">
        <f t="shared" si="110"/>
        <v>8</v>
      </c>
      <c r="AV21" s="20">
        <f t="shared" si="110"/>
        <v>9</v>
      </c>
      <c r="AW21" s="20">
        <f t="shared" si="110"/>
        <v>10</v>
      </c>
      <c r="AX21" s="20">
        <f t="shared" ref="AX21:BD23" si="111">IF((AX$4-$AM$4)&lt;$D$1,(AX$4-$AM$4),"#####")</f>
        <v>11</v>
      </c>
      <c r="AY21" s="20">
        <f t="shared" si="111"/>
        <v>12</v>
      </c>
      <c r="AZ21" s="20">
        <f t="shared" si="111"/>
        <v>13</v>
      </c>
      <c r="BA21" s="20">
        <f t="shared" si="111"/>
        <v>14</v>
      </c>
      <c r="BB21" s="20">
        <f t="shared" si="111"/>
        <v>15</v>
      </c>
      <c r="BC21" s="20">
        <f t="shared" si="111"/>
        <v>16</v>
      </c>
      <c r="BD21" s="20">
        <f t="shared" si="111"/>
        <v>17</v>
      </c>
      <c r="BE21" s="21" t="s">
        <v>89</v>
      </c>
      <c r="BF21" s="20">
        <f t="shared" ref="BF21:CK21" si="112">IF((BF$4-$BE$4)&lt;$D$1,(BF$4-$BE$4),"#####")</f>
        <v>1</v>
      </c>
      <c r="BG21" s="20">
        <f t="shared" si="112"/>
        <v>2</v>
      </c>
      <c r="BH21" s="20">
        <f t="shared" si="112"/>
        <v>3</v>
      </c>
      <c r="BI21" s="20">
        <f t="shared" si="112"/>
        <v>4</v>
      </c>
      <c r="BJ21" s="20">
        <f t="shared" si="112"/>
        <v>5</v>
      </c>
      <c r="BK21" s="20">
        <f t="shared" si="112"/>
        <v>6</v>
      </c>
      <c r="BL21" s="20">
        <f t="shared" si="112"/>
        <v>7</v>
      </c>
      <c r="BM21" s="20">
        <f t="shared" si="112"/>
        <v>8</v>
      </c>
      <c r="BN21" s="20">
        <f t="shared" si="112"/>
        <v>9</v>
      </c>
      <c r="BO21" s="20">
        <f t="shared" si="112"/>
        <v>10</v>
      </c>
      <c r="BP21" s="20">
        <f t="shared" si="112"/>
        <v>11</v>
      </c>
      <c r="BQ21" s="20">
        <f t="shared" si="112"/>
        <v>12</v>
      </c>
      <c r="BR21" s="20">
        <f t="shared" si="112"/>
        <v>13</v>
      </c>
      <c r="BS21" s="20">
        <f t="shared" si="112"/>
        <v>14</v>
      </c>
      <c r="BT21" s="20">
        <f t="shared" si="112"/>
        <v>15</v>
      </c>
      <c r="BU21" s="20">
        <f t="shared" si="112"/>
        <v>16</v>
      </c>
      <c r="BV21" s="20">
        <f t="shared" si="112"/>
        <v>17</v>
      </c>
      <c r="BW21" s="20">
        <f t="shared" si="112"/>
        <v>18</v>
      </c>
      <c r="BX21" s="20">
        <f t="shared" si="112"/>
        <v>19</v>
      </c>
      <c r="BY21" s="20">
        <f t="shared" si="112"/>
        <v>20</v>
      </c>
      <c r="BZ21" s="20">
        <f t="shared" si="112"/>
        <v>21</v>
      </c>
      <c r="CA21" s="20">
        <f t="shared" si="112"/>
        <v>22</v>
      </c>
      <c r="CB21" s="20">
        <f t="shared" si="112"/>
        <v>23</v>
      </c>
      <c r="CC21" s="20">
        <f t="shared" si="112"/>
        <v>24</v>
      </c>
      <c r="CD21" s="20">
        <f t="shared" si="112"/>
        <v>25</v>
      </c>
      <c r="CE21" s="20">
        <f t="shared" si="112"/>
        <v>26</v>
      </c>
      <c r="CF21" s="20">
        <f t="shared" si="112"/>
        <v>27</v>
      </c>
      <c r="CG21" s="20">
        <f t="shared" si="112"/>
        <v>28</v>
      </c>
      <c r="CH21" s="20">
        <f t="shared" si="112"/>
        <v>29</v>
      </c>
      <c r="CI21" s="20">
        <f t="shared" si="112"/>
        <v>30</v>
      </c>
      <c r="CJ21" s="20">
        <f t="shared" si="112"/>
        <v>31</v>
      </c>
      <c r="CK21" s="20">
        <f t="shared" si="112"/>
        <v>32</v>
      </c>
      <c r="CL21" s="20">
        <f t="shared" ref="CL21:CS21" si="113">IF((CL$4-$BE$4)&lt;$D$1,(CL$4-$BE$4),"#####")</f>
        <v>33</v>
      </c>
      <c r="CM21" s="20">
        <f t="shared" si="113"/>
        <v>34</v>
      </c>
      <c r="CN21" s="20">
        <f t="shared" si="113"/>
        <v>35</v>
      </c>
      <c r="CO21" s="20">
        <f t="shared" si="113"/>
        <v>36</v>
      </c>
      <c r="CP21" s="20">
        <f t="shared" si="113"/>
        <v>37</v>
      </c>
      <c r="CQ21" s="20">
        <f t="shared" si="113"/>
        <v>38</v>
      </c>
      <c r="CR21" s="20">
        <f t="shared" si="113"/>
        <v>39</v>
      </c>
      <c r="CS21" s="20">
        <f t="shared" si="113"/>
        <v>40</v>
      </c>
      <c r="CT21" s="21" t="s">
        <v>89</v>
      </c>
      <c r="CU21" s="20">
        <f>IF((CU$4-$CT$4)&lt;$D$1,(CU$4-$CT$4),"#####")</f>
        <v>1</v>
      </c>
      <c r="CV21" s="20">
        <f t="shared" ref="CV21:EH21" si="114">IF((CV$4-$CT$4)&lt;$D$1,(CV$4-$CT$4),"#####")</f>
        <v>2</v>
      </c>
      <c r="CW21" s="20">
        <f t="shared" si="114"/>
        <v>3</v>
      </c>
      <c r="CX21" s="20">
        <f t="shared" si="114"/>
        <v>4</v>
      </c>
      <c r="CY21" s="20">
        <f t="shared" si="114"/>
        <v>5</v>
      </c>
      <c r="CZ21" s="20">
        <f t="shared" si="114"/>
        <v>6</v>
      </c>
      <c r="DA21" s="20">
        <f t="shared" si="114"/>
        <v>7</v>
      </c>
      <c r="DB21" s="20">
        <f t="shared" si="114"/>
        <v>8</v>
      </c>
      <c r="DC21" s="20">
        <f t="shared" si="114"/>
        <v>9</v>
      </c>
      <c r="DD21" s="20">
        <f t="shared" si="114"/>
        <v>10</v>
      </c>
      <c r="DE21" s="20">
        <f t="shared" si="114"/>
        <v>11</v>
      </c>
      <c r="DF21" s="20">
        <f t="shared" si="114"/>
        <v>12</v>
      </c>
      <c r="DG21" s="20">
        <f t="shared" si="114"/>
        <v>13</v>
      </c>
      <c r="DH21" s="20">
        <f t="shared" si="114"/>
        <v>14</v>
      </c>
      <c r="DI21" s="20">
        <f t="shared" si="114"/>
        <v>15</v>
      </c>
      <c r="DJ21" s="20">
        <f t="shared" si="114"/>
        <v>16</v>
      </c>
      <c r="DK21" s="20">
        <f t="shared" si="114"/>
        <v>17</v>
      </c>
      <c r="DL21" s="20">
        <f t="shared" si="114"/>
        <v>18</v>
      </c>
      <c r="DM21" s="20">
        <f t="shared" si="114"/>
        <v>19</v>
      </c>
      <c r="DN21" s="20">
        <f t="shared" si="114"/>
        <v>20</v>
      </c>
      <c r="DO21" s="20">
        <f t="shared" si="114"/>
        <v>21</v>
      </c>
      <c r="DP21" s="20">
        <f t="shared" si="114"/>
        <v>22</v>
      </c>
      <c r="DQ21" s="20">
        <f t="shared" si="114"/>
        <v>23</v>
      </c>
      <c r="DR21" s="20">
        <f t="shared" si="114"/>
        <v>24</v>
      </c>
      <c r="DS21" s="20">
        <f t="shared" si="114"/>
        <v>25</v>
      </c>
      <c r="DT21" s="20">
        <f t="shared" si="114"/>
        <v>26</v>
      </c>
      <c r="DU21" s="20">
        <f t="shared" si="114"/>
        <v>27</v>
      </c>
      <c r="DV21" s="20">
        <f t="shared" si="114"/>
        <v>28</v>
      </c>
      <c r="DW21" s="20">
        <f t="shared" si="114"/>
        <v>29</v>
      </c>
      <c r="DX21" s="20">
        <f t="shared" si="114"/>
        <v>30</v>
      </c>
      <c r="DY21" s="20">
        <f t="shared" si="114"/>
        <v>31</v>
      </c>
      <c r="DZ21" s="20">
        <f t="shared" si="114"/>
        <v>32</v>
      </c>
      <c r="EA21" s="20">
        <f t="shared" si="114"/>
        <v>33</v>
      </c>
      <c r="EB21" s="20">
        <f t="shared" si="114"/>
        <v>34</v>
      </c>
      <c r="EC21" s="20">
        <f t="shared" si="114"/>
        <v>35</v>
      </c>
      <c r="ED21" s="20">
        <f t="shared" si="114"/>
        <v>36</v>
      </c>
      <c r="EE21" s="20">
        <f t="shared" si="114"/>
        <v>37</v>
      </c>
      <c r="EF21" s="20">
        <f t="shared" si="114"/>
        <v>38</v>
      </c>
      <c r="EG21" s="20">
        <f t="shared" si="114"/>
        <v>39</v>
      </c>
      <c r="EH21" s="20">
        <f t="shared" si="114"/>
        <v>40</v>
      </c>
      <c r="EI21" s="21" t="s">
        <v>126</v>
      </c>
      <c r="EJ21" s="20">
        <f>IF((EJ$4-$EI$4)&lt;$D$1,(EJ$4-$EI$4),"#####")</f>
        <v>1</v>
      </c>
      <c r="EK21" s="20">
        <f t="shared" ref="EK21:FI23" si="115">IF((EK$4-$EI$4)&lt;$D$1,(EK$4-$EI$4),"#####")</f>
        <v>2</v>
      </c>
      <c r="EL21" s="20">
        <f t="shared" si="115"/>
        <v>3</v>
      </c>
      <c r="EM21" s="20">
        <f t="shared" si="115"/>
        <v>4</v>
      </c>
      <c r="EN21" s="20">
        <f t="shared" si="115"/>
        <v>5</v>
      </c>
      <c r="EO21" s="20">
        <f t="shared" si="115"/>
        <v>6</v>
      </c>
      <c r="EP21" s="20">
        <f t="shared" si="115"/>
        <v>7</v>
      </c>
      <c r="EQ21" s="20">
        <f t="shared" si="115"/>
        <v>8</v>
      </c>
      <c r="ER21" s="20">
        <f t="shared" si="115"/>
        <v>9</v>
      </c>
      <c r="ES21" s="20">
        <f t="shared" si="115"/>
        <v>10</v>
      </c>
      <c r="ET21" s="20">
        <f t="shared" si="115"/>
        <v>11</v>
      </c>
      <c r="EU21" s="20">
        <f t="shared" si="115"/>
        <v>12</v>
      </c>
      <c r="EV21" s="20">
        <f t="shared" si="115"/>
        <v>13</v>
      </c>
      <c r="EW21" s="20">
        <f t="shared" si="115"/>
        <v>14</v>
      </c>
      <c r="EX21" s="20">
        <f t="shared" si="115"/>
        <v>15</v>
      </c>
      <c r="EY21" s="20">
        <f t="shared" si="115"/>
        <v>16</v>
      </c>
      <c r="EZ21" s="20">
        <f t="shared" si="115"/>
        <v>17</v>
      </c>
      <c r="FA21" s="20">
        <f t="shared" si="115"/>
        <v>18</v>
      </c>
      <c r="FB21" s="20">
        <f t="shared" si="115"/>
        <v>19</v>
      </c>
      <c r="FC21" s="20">
        <f t="shared" si="115"/>
        <v>20</v>
      </c>
      <c r="FD21" s="20">
        <f t="shared" si="115"/>
        <v>21</v>
      </c>
      <c r="FE21" s="20">
        <f t="shared" si="115"/>
        <v>22</v>
      </c>
      <c r="FF21" s="20">
        <f t="shared" si="115"/>
        <v>23</v>
      </c>
      <c r="FG21" s="20">
        <f t="shared" si="115"/>
        <v>24</v>
      </c>
      <c r="FH21" s="20">
        <f t="shared" si="115"/>
        <v>25</v>
      </c>
      <c r="FI21" s="21">
        <f t="shared" si="115"/>
        <v>26</v>
      </c>
      <c r="FJ21" s="20">
        <f>IF((FJ$4-$FI$4)&lt;$D$1,(FJ$4-$FI$4),"#####")</f>
        <v>1</v>
      </c>
      <c r="FK21" s="20">
        <f t="shared" ref="FK21:GM23" si="116">IF((FK$4-$FI$4)&lt;$D$1,(FK$4-$FI$4),"#####")</f>
        <v>2</v>
      </c>
      <c r="FL21" s="20">
        <f t="shared" si="116"/>
        <v>3</v>
      </c>
      <c r="FM21" s="20">
        <f t="shared" si="116"/>
        <v>4</v>
      </c>
      <c r="FN21" s="20">
        <f t="shared" si="116"/>
        <v>5</v>
      </c>
      <c r="FO21" s="20">
        <f t="shared" si="116"/>
        <v>6</v>
      </c>
      <c r="FP21" s="20">
        <f t="shared" si="116"/>
        <v>7</v>
      </c>
      <c r="FQ21" s="20">
        <f t="shared" si="116"/>
        <v>8</v>
      </c>
      <c r="FR21" s="20">
        <f t="shared" si="116"/>
        <v>9</v>
      </c>
      <c r="FS21" s="20">
        <f t="shared" si="116"/>
        <v>10</v>
      </c>
      <c r="FT21" s="20">
        <f t="shared" si="116"/>
        <v>11</v>
      </c>
      <c r="FU21" s="20">
        <f t="shared" si="116"/>
        <v>12</v>
      </c>
      <c r="FV21" s="20">
        <f t="shared" si="116"/>
        <v>13</v>
      </c>
      <c r="FW21" s="20">
        <f t="shared" si="116"/>
        <v>14</v>
      </c>
      <c r="FX21" s="20">
        <f t="shared" si="116"/>
        <v>15</v>
      </c>
      <c r="FY21" s="20">
        <f t="shared" si="116"/>
        <v>16</v>
      </c>
      <c r="FZ21" s="20">
        <f t="shared" si="116"/>
        <v>17</v>
      </c>
      <c r="GA21" s="20">
        <f t="shared" si="116"/>
        <v>18</v>
      </c>
      <c r="GB21" s="20">
        <f t="shared" si="116"/>
        <v>19</v>
      </c>
      <c r="GC21" s="20">
        <f t="shared" si="116"/>
        <v>20</v>
      </c>
      <c r="GD21" s="20">
        <f t="shared" si="116"/>
        <v>21</v>
      </c>
      <c r="GE21" s="20">
        <f t="shared" si="116"/>
        <v>22</v>
      </c>
      <c r="GF21" s="20">
        <f t="shared" si="116"/>
        <v>23</v>
      </c>
      <c r="GG21" s="20">
        <f t="shared" si="116"/>
        <v>24</v>
      </c>
      <c r="GH21" s="20">
        <f t="shared" si="116"/>
        <v>25</v>
      </c>
      <c r="GI21" s="20">
        <f t="shared" si="116"/>
        <v>26</v>
      </c>
      <c r="GJ21" s="20">
        <f t="shared" si="116"/>
        <v>27</v>
      </c>
      <c r="GK21" s="20">
        <f t="shared" si="116"/>
        <v>28</v>
      </c>
      <c r="GL21" s="20">
        <f t="shared" si="116"/>
        <v>29</v>
      </c>
      <c r="GM21" s="21">
        <f t="shared" si="116"/>
        <v>30</v>
      </c>
      <c r="GN21" s="20">
        <f>IF((GN$4-$GM$4)&lt;$D$1,(GN$4-$GM$4),"#####")</f>
        <v>1</v>
      </c>
      <c r="GO21" s="20">
        <f t="shared" ref="GO21:IZ23" si="117">IF((GO$4-$GM$4)&lt;$D$1,(GO$4-$GM$4),"#####")</f>
        <v>2</v>
      </c>
      <c r="GP21" s="20">
        <f t="shared" si="117"/>
        <v>3</v>
      </c>
      <c r="GQ21" s="20">
        <f t="shared" si="117"/>
        <v>4</v>
      </c>
      <c r="GR21" s="20">
        <f t="shared" si="117"/>
        <v>5</v>
      </c>
      <c r="GS21" s="20">
        <f t="shared" si="117"/>
        <v>6</v>
      </c>
      <c r="GT21" s="20">
        <f t="shared" si="117"/>
        <v>7</v>
      </c>
      <c r="GU21" s="20">
        <f t="shared" si="117"/>
        <v>8</v>
      </c>
      <c r="GV21" s="20">
        <f t="shared" si="117"/>
        <v>9</v>
      </c>
      <c r="GW21" s="20">
        <f t="shared" si="117"/>
        <v>10</v>
      </c>
      <c r="GX21" s="20">
        <f t="shared" si="117"/>
        <v>11</v>
      </c>
      <c r="GY21" s="20">
        <f t="shared" si="117"/>
        <v>12</v>
      </c>
      <c r="GZ21" s="20">
        <f t="shared" si="117"/>
        <v>13</v>
      </c>
      <c r="HA21" s="20">
        <f t="shared" si="117"/>
        <v>14</v>
      </c>
      <c r="HB21" s="20">
        <f t="shared" si="117"/>
        <v>15</v>
      </c>
      <c r="HC21" s="20">
        <f t="shared" si="117"/>
        <v>16</v>
      </c>
      <c r="HD21" s="20">
        <f t="shared" si="117"/>
        <v>17</v>
      </c>
      <c r="HE21" s="20">
        <f t="shared" si="117"/>
        <v>18</v>
      </c>
      <c r="HF21" s="20">
        <f t="shared" si="117"/>
        <v>19</v>
      </c>
      <c r="HG21" s="20">
        <f t="shared" si="117"/>
        <v>20</v>
      </c>
      <c r="HH21" s="20">
        <f t="shared" si="117"/>
        <v>21</v>
      </c>
      <c r="HI21" s="20">
        <f t="shared" si="117"/>
        <v>22</v>
      </c>
      <c r="HJ21" s="20">
        <f t="shared" si="117"/>
        <v>23</v>
      </c>
      <c r="HK21" s="20">
        <f t="shared" si="117"/>
        <v>24</v>
      </c>
      <c r="HL21" s="20">
        <f t="shared" si="117"/>
        <v>25</v>
      </c>
      <c r="HM21" s="20">
        <f t="shared" si="117"/>
        <v>26</v>
      </c>
      <c r="HN21" s="20">
        <f t="shared" si="117"/>
        <v>27</v>
      </c>
      <c r="HO21" s="20">
        <f t="shared" si="117"/>
        <v>28</v>
      </c>
      <c r="HP21" s="20">
        <f t="shared" si="117"/>
        <v>29</v>
      </c>
      <c r="HQ21" s="20">
        <f t="shared" si="117"/>
        <v>30</v>
      </c>
      <c r="HR21" s="20">
        <f t="shared" si="117"/>
        <v>31</v>
      </c>
      <c r="HS21" s="20">
        <f t="shared" si="117"/>
        <v>32</v>
      </c>
      <c r="HT21" s="20">
        <f t="shared" si="117"/>
        <v>33</v>
      </c>
      <c r="HU21" s="20">
        <f t="shared" si="117"/>
        <v>34</v>
      </c>
      <c r="HV21" s="20">
        <f t="shared" si="117"/>
        <v>35</v>
      </c>
      <c r="HW21" s="20">
        <f t="shared" si="117"/>
        <v>36</v>
      </c>
      <c r="HX21" s="20">
        <f t="shared" si="117"/>
        <v>37</v>
      </c>
      <c r="HY21" s="20">
        <f t="shared" si="117"/>
        <v>38</v>
      </c>
      <c r="HZ21" s="20">
        <f t="shared" si="117"/>
        <v>39</v>
      </c>
      <c r="IA21" s="20">
        <f t="shared" si="117"/>
        <v>40</v>
      </c>
      <c r="IB21" s="20">
        <f t="shared" si="117"/>
        <v>41</v>
      </c>
      <c r="IC21" s="20">
        <f t="shared" si="117"/>
        <v>42</v>
      </c>
      <c r="ID21" s="20">
        <f t="shared" si="117"/>
        <v>43</v>
      </c>
      <c r="IE21" s="20">
        <f t="shared" si="117"/>
        <v>44</v>
      </c>
      <c r="IF21" s="20">
        <f t="shared" si="117"/>
        <v>45</v>
      </c>
      <c r="IG21" s="20">
        <f t="shared" si="117"/>
        <v>46</v>
      </c>
      <c r="IH21" s="20">
        <f t="shared" si="117"/>
        <v>47</v>
      </c>
      <c r="II21" s="20">
        <f t="shared" si="117"/>
        <v>48</v>
      </c>
      <c r="IJ21" s="20">
        <f t="shared" si="117"/>
        <v>49</v>
      </c>
      <c r="IK21" s="20">
        <f t="shared" si="117"/>
        <v>50</v>
      </c>
      <c r="IL21" s="20">
        <f t="shared" si="117"/>
        <v>51</v>
      </c>
      <c r="IM21" s="20">
        <f t="shared" si="117"/>
        <v>52</v>
      </c>
      <c r="IN21" s="20">
        <f t="shared" si="117"/>
        <v>53</v>
      </c>
      <c r="IO21" s="20">
        <f t="shared" si="117"/>
        <v>54</v>
      </c>
      <c r="IP21" s="20">
        <f t="shared" si="117"/>
        <v>55</v>
      </c>
      <c r="IQ21" s="20">
        <f t="shared" si="117"/>
        <v>56</v>
      </c>
      <c r="IR21" s="21" t="str">
        <f t="shared" si="117"/>
        <v>#####</v>
      </c>
      <c r="IS21" s="20">
        <f>IF((IS$4-$IR$4)&lt;$D$1,(IS$4-$IR$4),"#####")</f>
        <v>1</v>
      </c>
      <c r="IT21" s="20">
        <f t="shared" ref="IT21:JZ21" si="118">IF((IT$4-$IR$4)&lt;$D$1,(IT$4-$IR$4),"#####")</f>
        <v>2</v>
      </c>
      <c r="IU21" s="20">
        <f t="shared" si="118"/>
        <v>3</v>
      </c>
      <c r="IV21" s="20">
        <f t="shared" si="118"/>
        <v>4</v>
      </c>
      <c r="IW21" s="20">
        <f t="shared" si="118"/>
        <v>5</v>
      </c>
      <c r="IX21" s="20">
        <f t="shared" si="118"/>
        <v>6</v>
      </c>
      <c r="IY21" s="20">
        <f t="shared" si="118"/>
        <v>7</v>
      </c>
      <c r="IZ21" s="20">
        <f t="shared" si="118"/>
        <v>8</v>
      </c>
      <c r="JA21" s="20">
        <f t="shared" si="118"/>
        <v>9</v>
      </c>
      <c r="JB21" s="20">
        <f t="shared" si="118"/>
        <v>10</v>
      </c>
      <c r="JC21" s="20">
        <f t="shared" si="118"/>
        <v>11</v>
      </c>
      <c r="JD21" s="20">
        <f t="shared" si="118"/>
        <v>12</v>
      </c>
      <c r="JE21" s="20">
        <f t="shared" si="118"/>
        <v>13</v>
      </c>
      <c r="JF21" s="20">
        <f t="shared" si="118"/>
        <v>14</v>
      </c>
      <c r="JG21" s="20">
        <f t="shared" si="118"/>
        <v>15</v>
      </c>
      <c r="JH21" s="20">
        <f t="shared" si="118"/>
        <v>16</v>
      </c>
      <c r="JI21" s="20">
        <f t="shared" si="118"/>
        <v>17</v>
      </c>
      <c r="JJ21" s="20">
        <f t="shared" si="118"/>
        <v>18</v>
      </c>
      <c r="JK21" s="20">
        <f t="shared" si="118"/>
        <v>19</v>
      </c>
      <c r="JL21" s="20">
        <f t="shared" si="118"/>
        <v>20</v>
      </c>
      <c r="JM21" s="20">
        <f t="shared" si="118"/>
        <v>21</v>
      </c>
      <c r="JN21" s="20">
        <f t="shared" si="118"/>
        <v>22</v>
      </c>
      <c r="JO21" s="20">
        <f t="shared" si="118"/>
        <v>23</v>
      </c>
      <c r="JP21" s="20">
        <f t="shared" si="118"/>
        <v>24</v>
      </c>
      <c r="JQ21" s="20">
        <f t="shared" si="118"/>
        <v>25</v>
      </c>
      <c r="JR21" s="20">
        <f t="shared" si="118"/>
        <v>26</v>
      </c>
      <c r="JS21" s="20">
        <f t="shared" si="118"/>
        <v>27</v>
      </c>
      <c r="JT21" s="20">
        <f t="shared" si="118"/>
        <v>28</v>
      </c>
      <c r="JU21" s="20">
        <f t="shared" si="118"/>
        <v>29</v>
      </c>
      <c r="JV21" s="20">
        <f t="shared" si="118"/>
        <v>30</v>
      </c>
      <c r="JW21" s="20">
        <f t="shared" si="118"/>
        <v>31</v>
      </c>
      <c r="JX21" s="20">
        <f t="shared" si="118"/>
        <v>32</v>
      </c>
      <c r="JY21" s="20">
        <f t="shared" si="118"/>
        <v>33</v>
      </c>
      <c r="JZ21" s="20">
        <f t="shared" si="118"/>
        <v>34</v>
      </c>
      <c r="KA21" s="21" t="s">
        <v>148</v>
      </c>
    </row>
    <row r="22" spans="1:321">
      <c r="A22" s="20">
        <v>29</v>
      </c>
      <c r="B22" s="5" t="s">
        <v>42</v>
      </c>
      <c r="C22" s="35">
        <v>9514</v>
      </c>
      <c r="D22" s="39" t="s">
        <v>172</v>
      </c>
      <c r="E22" s="15">
        <v>41950</v>
      </c>
      <c r="G22" s="21" t="s">
        <v>66</v>
      </c>
      <c r="H22" s="20">
        <f t="shared" si="107"/>
        <v>1</v>
      </c>
      <c r="I22" s="20">
        <f t="shared" si="107"/>
        <v>2</v>
      </c>
      <c r="J22" s="20">
        <f t="shared" si="107"/>
        <v>3</v>
      </c>
      <c r="K22" s="20">
        <f t="shared" si="107"/>
        <v>4</v>
      </c>
      <c r="L22" s="20">
        <f t="shared" si="107"/>
        <v>5</v>
      </c>
      <c r="M22" s="20">
        <f t="shared" si="107"/>
        <v>6</v>
      </c>
      <c r="N22" s="20">
        <f t="shared" si="107"/>
        <v>7</v>
      </c>
      <c r="O22" s="20">
        <f t="shared" si="107"/>
        <v>8</v>
      </c>
      <c r="P22" s="20">
        <f t="shared" si="107"/>
        <v>9</v>
      </c>
      <c r="Q22" s="20">
        <f t="shared" si="107"/>
        <v>10</v>
      </c>
      <c r="R22" s="20">
        <f t="shared" si="108"/>
        <v>11</v>
      </c>
      <c r="S22" s="20">
        <f t="shared" si="108"/>
        <v>12</v>
      </c>
      <c r="T22" s="20">
        <f t="shared" si="108"/>
        <v>13</v>
      </c>
      <c r="U22" s="20">
        <f t="shared" si="108"/>
        <v>14</v>
      </c>
      <c r="V22" s="20">
        <f t="shared" si="108"/>
        <v>15</v>
      </c>
      <c r="W22" s="20">
        <f t="shared" si="108"/>
        <v>16</v>
      </c>
      <c r="X22" s="20">
        <f t="shared" si="108"/>
        <v>17</v>
      </c>
      <c r="Y22" s="20">
        <f t="shared" si="108"/>
        <v>18</v>
      </c>
      <c r="Z22" s="20">
        <f t="shared" si="108"/>
        <v>19</v>
      </c>
      <c r="AA22" s="20">
        <f t="shared" si="108"/>
        <v>20</v>
      </c>
      <c r="AB22" s="20">
        <f t="shared" si="109"/>
        <v>21</v>
      </c>
      <c r="AC22" s="20">
        <f t="shared" si="109"/>
        <v>22</v>
      </c>
      <c r="AD22" s="20">
        <f t="shared" si="109"/>
        <v>23</v>
      </c>
      <c r="AE22" s="20">
        <f t="shared" si="109"/>
        <v>24</v>
      </c>
      <c r="AF22" s="20">
        <f t="shared" si="109"/>
        <v>25</v>
      </c>
      <c r="AG22" s="20">
        <f t="shared" si="109"/>
        <v>26</v>
      </c>
      <c r="AH22" s="20">
        <f t="shared" si="109"/>
        <v>27</v>
      </c>
      <c r="AI22" s="20">
        <f t="shared" si="109"/>
        <v>28</v>
      </c>
      <c r="AJ22" s="20">
        <f t="shared" si="109"/>
        <v>29</v>
      </c>
      <c r="AK22" s="20">
        <f t="shared" si="109"/>
        <v>30</v>
      </c>
      <c r="AL22" s="20">
        <f t="shared" si="109"/>
        <v>31</v>
      </c>
      <c r="AM22" s="21" t="s">
        <v>89</v>
      </c>
      <c r="AN22" s="20">
        <f t="shared" si="110"/>
        <v>1</v>
      </c>
      <c r="AO22" s="20">
        <f t="shared" si="110"/>
        <v>2</v>
      </c>
      <c r="AP22" s="20">
        <f t="shared" si="110"/>
        <v>3</v>
      </c>
      <c r="AQ22" s="20">
        <f t="shared" si="110"/>
        <v>4</v>
      </c>
      <c r="AR22" s="20">
        <f t="shared" si="110"/>
        <v>5</v>
      </c>
      <c r="AS22" s="20">
        <f t="shared" si="110"/>
        <v>6</v>
      </c>
      <c r="AT22" s="20">
        <f t="shared" si="110"/>
        <v>7</v>
      </c>
      <c r="AU22" s="20">
        <f t="shared" si="110"/>
        <v>8</v>
      </c>
      <c r="AV22" s="20">
        <f t="shared" si="110"/>
        <v>9</v>
      </c>
      <c r="AW22" s="20">
        <f t="shared" si="110"/>
        <v>10</v>
      </c>
      <c r="AX22" s="20">
        <f t="shared" si="111"/>
        <v>11</v>
      </c>
      <c r="AY22" s="20">
        <f t="shared" si="111"/>
        <v>12</v>
      </c>
      <c r="AZ22" s="20">
        <f t="shared" si="111"/>
        <v>13</v>
      </c>
      <c r="BA22" s="20">
        <f t="shared" si="111"/>
        <v>14</v>
      </c>
      <c r="BB22" s="20">
        <f t="shared" si="111"/>
        <v>15</v>
      </c>
      <c r="BC22" s="20">
        <f t="shared" si="111"/>
        <v>16</v>
      </c>
      <c r="BD22" s="20">
        <f t="shared" si="111"/>
        <v>17</v>
      </c>
      <c r="BE22" s="20">
        <f t="shared" ref="BE22:BN23" si="119">IF((BE$4-$AM$4)&lt;$D$1,(BE$4-$AM$4),"#####")</f>
        <v>18</v>
      </c>
      <c r="BF22" s="20">
        <f t="shared" si="119"/>
        <v>19</v>
      </c>
      <c r="BG22" s="20">
        <f t="shared" si="119"/>
        <v>20</v>
      </c>
      <c r="BH22" s="20">
        <f t="shared" si="119"/>
        <v>21</v>
      </c>
      <c r="BI22" s="20">
        <f t="shared" si="119"/>
        <v>22</v>
      </c>
      <c r="BJ22" s="20">
        <f t="shared" si="119"/>
        <v>23</v>
      </c>
      <c r="BK22" s="20">
        <f t="shared" si="119"/>
        <v>24</v>
      </c>
      <c r="BL22" s="20">
        <f t="shared" si="119"/>
        <v>25</v>
      </c>
      <c r="BM22" s="20">
        <f t="shared" si="119"/>
        <v>26</v>
      </c>
      <c r="BN22" s="20">
        <f t="shared" si="119"/>
        <v>27</v>
      </c>
      <c r="BO22" s="20">
        <f t="shared" ref="BO22:BX23" si="120">IF((BO$4-$AM$4)&lt;$D$1,(BO$4-$AM$4),"#####")</f>
        <v>28</v>
      </c>
      <c r="BP22" s="20">
        <f t="shared" si="120"/>
        <v>29</v>
      </c>
      <c r="BQ22" s="20">
        <f t="shared" si="120"/>
        <v>30</v>
      </c>
      <c r="BR22" s="20">
        <f t="shared" si="120"/>
        <v>31</v>
      </c>
      <c r="BS22" s="20">
        <f t="shared" si="120"/>
        <v>32</v>
      </c>
      <c r="BT22" s="20">
        <f t="shared" si="120"/>
        <v>33</v>
      </c>
      <c r="BU22" s="20">
        <f t="shared" si="120"/>
        <v>34</v>
      </c>
      <c r="BV22" s="20">
        <f t="shared" si="120"/>
        <v>35</v>
      </c>
      <c r="BW22" s="20">
        <f t="shared" si="120"/>
        <v>36</v>
      </c>
      <c r="BX22" s="20">
        <f t="shared" si="120"/>
        <v>37</v>
      </c>
      <c r="BY22" s="20">
        <f t="shared" ref="BY22:CH23" si="121">IF((BY$4-$AM$4)&lt;$D$1,(BY$4-$AM$4),"#####")</f>
        <v>38</v>
      </c>
      <c r="BZ22" s="20">
        <f t="shared" si="121"/>
        <v>39</v>
      </c>
      <c r="CA22" s="20">
        <f t="shared" si="121"/>
        <v>40</v>
      </c>
      <c r="CB22" s="20">
        <f t="shared" si="121"/>
        <v>41</v>
      </c>
      <c r="CC22" s="20">
        <f t="shared" si="121"/>
        <v>42</v>
      </c>
      <c r="CD22" s="20">
        <f t="shared" si="121"/>
        <v>43</v>
      </c>
      <c r="CE22" s="20">
        <f t="shared" si="121"/>
        <v>44</v>
      </c>
      <c r="CF22" s="20">
        <f t="shared" si="121"/>
        <v>45</v>
      </c>
      <c r="CG22" s="20">
        <f t="shared" si="121"/>
        <v>46</v>
      </c>
      <c r="CH22" s="20">
        <f t="shared" si="121"/>
        <v>47</v>
      </c>
      <c r="CI22" s="20">
        <f t="shared" ref="CI22:CR23" si="122">IF((CI$4-$AM$4)&lt;$D$1,(CI$4-$AM$4),"#####")</f>
        <v>48</v>
      </c>
      <c r="CJ22" s="20">
        <f t="shared" si="122"/>
        <v>49</v>
      </c>
      <c r="CK22" s="20">
        <f t="shared" si="122"/>
        <v>50</v>
      </c>
      <c r="CL22" s="20">
        <f t="shared" si="122"/>
        <v>51</v>
      </c>
      <c r="CM22" s="20">
        <f t="shared" si="122"/>
        <v>52</v>
      </c>
      <c r="CN22" s="20">
        <f t="shared" si="122"/>
        <v>53</v>
      </c>
      <c r="CO22" s="20">
        <f t="shared" si="122"/>
        <v>54</v>
      </c>
      <c r="CP22" s="20">
        <f t="shared" si="122"/>
        <v>55</v>
      </c>
      <c r="CQ22" s="20">
        <f t="shared" si="122"/>
        <v>56</v>
      </c>
      <c r="CR22" s="20" t="str">
        <f t="shared" si="122"/>
        <v>#####</v>
      </c>
      <c r="CS22" s="20" t="str">
        <f>IF((CS$4-$AM$4)&lt;$D$1,(CS$4-$AM$4),"#####")</f>
        <v>#####</v>
      </c>
      <c r="CT22" s="21" t="s">
        <v>89</v>
      </c>
      <c r="CU22" s="20">
        <f>IF((CU$4-$CT$4)&lt;$D$1,(CU$4-$CT$4),"#####")</f>
        <v>1</v>
      </c>
      <c r="CV22" s="20">
        <f t="shared" ref="CV22:EI22" si="123">IF((CV$4-$CT$4)&lt;$D$1,(CV$4-$CT$4),"#####")</f>
        <v>2</v>
      </c>
      <c r="CW22" s="20">
        <f t="shared" si="123"/>
        <v>3</v>
      </c>
      <c r="CX22" s="20">
        <f t="shared" si="123"/>
        <v>4</v>
      </c>
      <c r="CY22" s="20">
        <f t="shared" si="123"/>
        <v>5</v>
      </c>
      <c r="CZ22" s="20">
        <f t="shared" si="123"/>
        <v>6</v>
      </c>
      <c r="DA22" s="20">
        <f t="shared" si="123"/>
        <v>7</v>
      </c>
      <c r="DB22" s="20">
        <f t="shared" si="123"/>
        <v>8</v>
      </c>
      <c r="DC22" s="20">
        <f t="shared" si="123"/>
        <v>9</v>
      </c>
      <c r="DD22" s="20">
        <f t="shared" si="123"/>
        <v>10</v>
      </c>
      <c r="DE22" s="20">
        <f t="shared" si="123"/>
        <v>11</v>
      </c>
      <c r="DF22" s="20">
        <f t="shared" si="123"/>
        <v>12</v>
      </c>
      <c r="DG22" s="20">
        <f t="shared" si="123"/>
        <v>13</v>
      </c>
      <c r="DH22" s="20">
        <f t="shared" si="123"/>
        <v>14</v>
      </c>
      <c r="DI22" s="20">
        <f t="shared" si="123"/>
        <v>15</v>
      </c>
      <c r="DJ22" s="20">
        <f t="shared" si="123"/>
        <v>16</v>
      </c>
      <c r="DK22" s="20">
        <f t="shared" si="123"/>
        <v>17</v>
      </c>
      <c r="DL22" s="20">
        <f t="shared" si="123"/>
        <v>18</v>
      </c>
      <c r="DM22" s="20">
        <f t="shared" si="123"/>
        <v>19</v>
      </c>
      <c r="DN22" s="20">
        <f t="shared" si="123"/>
        <v>20</v>
      </c>
      <c r="DO22" s="20">
        <f t="shared" si="123"/>
        <v>21</v>
      </c>
      <c r="DP22" s="20">
        <f t="shared" si="123"/>
        <v>22</v>
      </c>
      <c r="DQ22" s="20">
        <f t="shared" si="123"/>
        <v>23</v>
      </c>
      <c r="DR22" s="20">
        <f t="shared" si="123"/>
        <v>24</v>
      </c>
      <c r="DS22" s="20">
        <f t="shared" si="123"/>
        <v>25</v>
      </c>
      <c r="DT22" s="20">
        <f t="shared" si="123"/>
        <v>26</v>
      </c>
      <c r="DU22" s="20">
        <f t="shared" si="123"/>
        <v>27</v>
      </c>
      <c r="DV22" s="20">
        <f t="shared" si="123"/>
        <v>28</v>
      </c>
      <c r="DW22" s="20">
        <f t="shared" si="123"/>
        <v>29</v>
      </c>
      <c r="DX22" s="20">
        <f t="shared" si="123"/>
        <v>30</v>
      </c>
      <c r="DY22" s="20">
        <f t="shared" si="123"/>
        <v>31</v>
      </c>
      <c r="DZ22" s="20">
        <f t="shared" si="123"/>
        <v>32</v>
      </c>
      <c r="EA22" s="20">
        <f t="shared" si="123"/>
        <v>33</v>
      </c>
      <c r="EB22" s="20">
        <f t="shared" si="123"/>
        <v>34</v>
      </c>
      <c r="EC22" s="20">
        <f t="shared" si="123"/>
        <v>35</v>
      </c>
      <c r="ED22" s="20">
        <f t="shared" si="123"/>
        <v>36</v>
      </c>
      <c r="EE22" s="20">
        <f t="shared" si="123"/>
        <v>37</v>
      </c>
      <c r="EF22" s="20">
        <f t="shared" si="123"/>
        <v>38</v>
      </c>
      <c r="EG22" s="20">
        <f t="shared" si="123"/>
        <v>39</v>
      </c>
      <c r="EH22" s="20">
        <f t="shared" si="123"/>
        <v>40</v>
      </c>
      <c r="EI22" s="21">
        <f t="shared" si="123"/>
        <v>41</v>
      </c>
      <c r="EJ22" s="20">
        <f>IF((EJ$4-$EI$4)&lt;$D$1,(EJ$4-$EI$4),"#####")</f>
        <v>1</v>
      </c>
      <c r="EK22" s="20">
        <f t="shared" si="115"/>
        <v>2</v>
      </c>
      <c r="EL22" s="20">
        <f t="shared" si="115"/>
        <v>3</v>
      </c>
      <c r="EM22" s="20">
        <f t="shared" si="115"/>
        <v>4</v>
      </c>
      <c r="EN22" s="20">
        <f t="shared" si="115"/>
        <v>5</v>
      </c>
      <c r="EO22" s="20">
        <f t="shared" si="115"/>
        <v>6</v>
      </c>
      <c r="EP22" s="20">
        <f t="shared" si="115"/>
        <v>7</v>
      </c>
      <c r="EQ22" s="20">
        <f t="shared" si="115"/>
        <v>8</v>
      </c>
      <c r="ER22" s="20">
        <f t="shared" si="115"/>
        <v>9</v>
      </c>
      <c r="ES22" s="20">
        <f t="shared" si="115"/>
        <v>10</v>
      </c>
      <c r="ET22" s="20">
        <f t="shared" si="115"/>
        <v>11</v>
      </c>
      <c r="EU22" s="20">
        <f t="shared" si="115"/>
        <v>12</v>
      </c>
      <c r="EV22" s="20">
        <f t="shared" si="115"/>
        <v>13</v>
      </c>
      <c r="EW22" s="20">
        <f t="shared" si="115"/>
        <v>14</v>
      </c>
      <c r="EX22" s="20">
        <f t="shared" si="115"/>
        <v>15</v>
      </c>
      <c r="EY22" s="20">
        <f t="shared" si="115"/>
        <v>16</v>
      </c>
      <c r="EZ22" s="20">
        <f t="shared" si="115"/>
        <v>17</v>
      </c>
      <c r="FA22" s="20">
        <f t="shared" si="115"/>
        <v>18</v>
      </c>
      <c r="FB22" s="20">
        <f t="shared" si="115"/>
        <v>19</v>
      </c>
      <c r="FC22" s="20">
        <f t="shared" si="115"/>
        <v>20</v>
      </c>
      <c r="FD22" s="20">
        <f t="shared" si="115"/>
        <v>21</v>
      </c>
      <c r="FE22" s="20">
        <f t="shared" si="115"/>
        <v>22</v>
      </c>
      <c r="FF22" s="20">
        <f t="shared" si="115"/>
        <v>23</v>
      </c>
      <c r="FG22" s="20">
        <f t="shared" si="115"/>
        <v>24</v>
      </c>
      <c r="FH22" s="20">
        <f t="shared" si="115"/>
        <v>25</v>
      </c>
      <c r="FI22" s="21">
        <f t="shared" si="115"/>
        <v>26</v>
      </c>
      <c r="FJ22" s="20">
        <f>IF((FJ$4-$FI$4)&lt;$D$1,(FJ$4-$FI$4),"#####")</f>
        <v>1</v>
      </c>
      <c r="FK22" s="20">
        <f t="shared" si="116"/>
        <v>2</v>
      </c>
      <c r="FL22" s="20">
        <f t="shared" si="116"/>
        <v>3</v>
      </c>
      <c r="FM22" s="20">
        <f t="shared" si="116"/>
        <v>4</v>
      </c>
      <c r="FN22" s="20">
        <f t="shared" si="116"/>
        <v>5</v>
      </c>
      <c r="FO22" s="20">
        <f t="shared" si="116"/>
        <v>6</v>
      </c>
      <c r="FP22" s="20">
        <f t="shared" si="116"/>
        <v>7</v>
      </c>
      <c r="FQ22" s="20">
        <f t="shared" si="116"/>
        <v>8</v>
      </c>
      <c r="FR22" s="20">
        <f t="shared" si="116"/>
        <v>9</v>
      </c>
      <c r="FS22" s="20">
        <f t="shared" si="116"/>
        <v>10</v>
      </c>
      <c r="FT22" s="20">
        <f t="shared" si="116"/>
        <v>11</v>
      </c>
      <c r="FU22" s="20">
        <f t="shared" si="116"/>
        <v>12</v>
      </c>
      <c r="FV22" s="20">
        <f t="shared" si="116"/>
        <v>13</v>
      </c>
      <c r="FW22" s="20">
        <f t="shared" si="116"/>
        <v>14</v>
      </c>
      <c r="FX22" s="20">
        <f t="shared" si="116"/>
        <v>15</v>
      </c>
      <c r="FY22" s="20">
        <f t="shared" si="116"/>
        <v>16</v>
      </c>
      <c r="FZ22" s="20">
        <f t="shared" si="116"/>
        <v>17</v>
      </c>
      <c r="GA22" s="20">
        <f t="shared" si="116"/>
        <v>18</v>
      </c>
      <c r="GB22" s="20">
        <f t="shared" si="116"/>
        <v>19</v>
      </c>
      <c r="GC22" s="20">
        <f t="shared" si="116"/>
        <v>20</v>
      </c>
      <c r="GD22" s="20">
        <f t="shared" si="116"/>
        <v>21</v>
      </c>
      <c r="GE22" s="20">
        <f t="shared" si="116"/>
        <v>22</v>
      </c>
      <c r="GF22" s="20">
        <f t="shared" si="116"/>
        <v>23</v>
      </c>
      <c r="GG22" s="20">
        <f t="shared" si="116"/>
        <v>24</v>
      </c>
      <c r="GH22" s="20">
        <f t="shared" si="116"/>
        <v>25</v>
      </c>
      <c r="GI22" s="20">
        <f t="shared" si="116"/>
        <v>26</v>
      </c>
      <c r="GJ22" s="20">
        <f t="shared" si="116"/>
        <v>27</v>
      </c>
      <c r="GK22" s="20">
        <f t="shared" si="116"/>
        <v>28</v>
      </c>
      <c r="GL22" s="20">
        <f t="shared" si="116"/>
        <v>29</v>
      </c>
      <c r="GM22" s="21">
        <f t="shared" si="116"/>
        <v>30</v>
      </c>
      <c r="GN22" s="20">
        <f>IF((GN$4-$GM$4)&lt;$D$1,(GN$4-$GM$4),"#####")</f>
        <v>1</v>
      </c>
      <c r="GO22" s="20">
        <f t="shared" si="117"/>
        <v>2</v>
      </c>
      <c r="GP22" s="20">
        <f t="shared" si="117"/>
        <v>3</v>
      </c>
      <c r="GQ22" s="20">
        <f t="shared" si="117"/>
        <v>4</v>
      </c>
      <c r="GR22" s="20">
        <f t="shared" si="117"/>
        <v>5</v>
      </c>
      <c r="GS22" s="20">
        <f t="shared" si="117"/>
        <v>6</v>
      </c>
      <c r="GT22" s="20">
        <f t="shared" si="117"/>
        <v>7</v>
      </c>
      <c r="GU22" s="20">
        <f t="shared" si="117"/>
        <v>8</v>
      </c>
      <c r="GV22" s="20">
        <f t="shared" si="117"/>
        <v>9</v>
      </c>
      <c r="GW22" s="20">
        <f t="shared" si="117"/>
        <v>10</v>
      </c>
      <c r="GX22" s="20">
        <f t="shared" si="117"/>
        <v>11</v>
      </c>
      <c r="GY22" s="20">
        <f t="shared" si="117"/>
        <v>12</v>
      </c>
      <c r="GZ22" s="20">
        <f t="shared" si="117"/>
        <v>13</v>
      </c>
      <c r="HA22" s="20">
        <f t="shared" si="117"/>
        <v>14</v>
      </c>
      <c r="HB22" s="20">
        <f t="shared" si="117"/>
        <v>15</v>
      </c>
      <c r="HC22" s="20">
        <f t="shared" si="117"/>
        <v>16</v>
      </c>
      <c r="HD22" s="20">
        <f t="shared" si="117"/>
        <v>17</v>
      </c>
      <c r="HE22" s="20">
        <f t="shared" si="117"/>
        <v>18</v>
      </c>
      <c r="HF22" s="20">
        <f t="shared" si="117"/>
        <v>19</v>
      </c>
      <c r="HG22" s="20">
        <f t="shared" si="117"/>
        <v>20</v>
      </c>
      <c r="HH22" s="20">
        <f t="shared" si="117"/>
        <v>21</v>
      </c>
      <c r="HI22" s="20">
        <f t="shared" si="117"/>
        <v>22</v>
      </c>
      <c r="HJ22" s="20">
        <f t="shared" si="117"/>
        <v>23</v>
      </c>
      <c r="HK22" s="20">
        <f t="shared" si="117"/>
        <v>24</v>
      </c>
      <c r="HL22" s="20">
        <f t="shared" si="117"/>
        <v>25</v>
      </c>
      <c r="HM22" s="20">
        <f t="shared" si="117"/>
        <v>26</v>
      </c>
      <c r="HN22" s="20">
        <f t="shared" si="117"/>
        <v>27</v>
      </c>
      <c r="HO22" s="20">
        <f t="shared" si="117"/>
        <v>28</v>
      </c>
      <c r="HP22" s="20">
        <f t="shared" si="117"/>
        <v>29</v>
      </c>
      <c r="HQ22" s="20">
        <f t="shared" si="117"/>
        <v>30</v>
      </c>
      <c r="HR22" s="20">
        <f t="shared" si="117"/>
        <v>31</v>
      </c>
      <c r="HS22" s="20">
        <f t="shared" si="117"/>
        <v>32</v>
      </c>
      <c r="HT22" s="20">
        <f t="shared" si="117"/>
        <v>33</v>
      </c>
      <c r="HU22" s="20">
        <f t="shared" si="117"/>
        <v>34</v>
      </c>
      <c r="HV22" s="20">
        <f t="shared" si="117"/>
        <v>35</v>
      </c>
      <c r="HW22" s="20">
        <f t="shared" si="117"/>
        <v>36</v>
      </c>
      <c r="HX22" s="20">
        <f t="shared" si="117"/>
        <v>37</v>
      </c>
      <c r="HY22" s="20">
        <f t="shared" si="117"/>
        <v>38</v>
      </c>
      <c r="HZ22" s="20">
        <f t="shared" si="117"/>
        <v>39</v>
      </c>
      <c r="IA22" s="20">
        <f t="shared" si="117"/>
        <v>40</v>
      </c>
      <c r="IB22" s="20">
        <f t="shared" si="117"/>
        <v>41</v>
      </c>
      <c r="IC22" s="20">
        <f t="shared" si="117"/>
        <v>42</v>
      </c>
      <c r="ID22" s="20">
        <f t="shared" si="117"/>
        <v>43</v>
      </c>
      <c r="IE22" s="20">
        <f t="shared" si="117"/>
        <v>44</v>
      </c>
      <c r="IF22" s="20">
        <f t="shared" si="117"/>
        <v>45</v>
      </c>
      <c r="IG22" s="20">
        <f t="shared" si="117"/>
        <v>46</v>
      </c>
      <c r="IH22" s="20">
        <f t="shared" si="117"/>
        <v>47</v>
      </c>
      <c r="II22" s="20">
        <f t="shared" si="117"/>
        <v>48</v>
      </c>
      <c r="IJ22" s="20">
        <f t="shared" si="117"/>
        <v>49</v>
      </c>
      <c r="IK22" s="20">
        <f t="shared" si="117"/>
        <v>50</v>
      </c>
      <c r="IL22" s="20">
        <f t="shared" si="117"/>
        <v>51</v>
      </c>
      <c r="IM22" s="20">
        <f t="shared" si="117"/>
        <v>52</v>
      </c>
      <c r="IN22" s="20">
        <f t="shared" si="117"/>
        <v>53</v>
      </c>
      <c r="IO22" s="20">
        <f t="shared" si="117"/>
        <v>54</v>
      </c>
      <c r="IP22" s="20">
        <f t="shared" si="117"/>
        <v>55</v>
      </c>
      <c r="IQ22" s="20">
        <f t="shared" si="117"/>
        <v>56</v>
      </c>
      <c r="IR22" s="20" t="str">
        <f t="shared" si="117"/>
        <v>#####</v>
      </c>
      <c r="IS22" s="20" t="str">
        <f t="shared" si="117"/>
        <v>#####</v>
      </c>
      <c r="IT22" s="20" t="str">
        <f t="shared" si="117"/>
        <v>#####</v>
      </c>
      <c r="IU22" s="20" t="str">
        <f t="shared" si="117"/>
        <v>#####</v>
      </c>
      <c r="IV22" s="20" t="str">
        <f t="shared" si="117"/>
        <v>#####</v>
      </c>
      <c r="IW22" s="20" t="str">
        <f t="shared" si="117"/>
        <v>#####</v>
      </c>
      <c r="IX22" s="20" t="str">
        <f t="shared" si="117"/>
        <v>#####</v>
      </c>
      <c r="IY22" s="20" t="str">
        <f t="shared" si="117"/>
        <v>#####</v>
      </c>
      <c r="IZ22" s="20" t="str">
        <f t="shared" si="117"/>
        <v>#####</v>
      </c>
      <c r="JA22" s="20" t="str">
        <f t="shared" ref="JA22:JE22" si="124">IF((JA$4-$GM$4)&lt;$D$1,(JA$4-$GM$4),"#####")</f>
        <v>#####</v>
      </c>
      <c r="JB22" s="20" t="str">
        <f t="shared" si="124"/>
        <v>#####</v>
      </c>
      <c r="JC22" s="20" t="str">
        <f t="shared" si="124"/>
        <v>#####</v>
      </c>
      <c r="JD22" s="20" t="str">
        <f t="shared" si="124"/>
        <v>#####</v>
      </c>
      <c r="JE22" s="20" t="str">
        <f t="shared" si="124"/>
        <v>#####</v>
      </c>
      <c r="JF22" s="21" t="s">
        <v>149</v>
      </c>
      <c r="JG22" s="19"/>
      <c r="JH22" s="19"/>
      <c r="JI22" s="19"/>
      <c r="JJ22" s="19"/>
      <c r="JK22" s="19"/>
      <c r="JL22" s="19"/>
      <c r="JM22" s="19"/>
      <c r="JO22" s="19"/>
      <c r="KA22" s="19"/>
    </row>
    <row r="23" spans="1:321">
      <c r="A23" s="20">
        <v>30</v>
      </c>
      <c r="B23" s="6" t="s">
        <v>107</v>
      </c>
      <c r="C23" s="36" t="s">
        <v>73</v>
      </c>
      <c r="D23" s="40" t="s">
        <v>157</v>
      </c>
      <c r="E23" s="16">
        <v>41949</v>
      </c>
      <c r="F23" s="21" t="s">
        <v>66</v>
      </c>
      <c r="G23" s="20">
        <f t="shared" ref="G23:AL23" si="125">IF((G$4-$F$4)&lt;$D$1,(G$4-$F$4),"#####")</f>
        <v>1</v>
      </c>
      <c r="H23" s="20">
        <f t="shared" si="125"/>
        <v>2</v>
      </c>
      <c r="I23" s="20">
        <f t="shared" si="125"/>
        <v>3</v>
      </c>
      <c r="J23" s="20">
        <f t="shared" si="125"/>
        <v>4</v>
      </c>
      <c r="K23" s="20">
        <f t="shared" si="125"/>
        <v>5</v>
      </c>
      <c r="L23" s="20">
        <f t="shared" si="125"/>
        <v>6</v>
      </c>
      <c r="M23" s="20">
        <f t="shared" si="125"/>
        <v>7</v>
      </c>
      <c r="N23" s="20">
        <f t="shared" si="125"/>
        <v>8</v>
      </c>
      <c r="O23" s="20">
        <f t="shared" si="125"/>
        <v>9</v>
      </c>
      <c r="P23" s="20">
        <f t="shared" si="125"/>
        <v>10</v>
      </c>
      <c r="Q23" s="20">
        <f t="shared" si="125"/>
        <v>11</v>
      </c>
      <c r="R23" s="20">
        <f t="shared" si="125"/>
        <v>12</v>
      </c>
      <c r="S23" s="20">
        <f t="shared" si="125"/>
        <v>13</v>
      </c>
      <c r="T23" s="20">
        <f t="shared" si="125"/>
        <v>14</v>
      </c>
      <c r="U23" s="20">
        <f t="shared" si="125"/>
        <v>15</v>
      </c>
      <c r="V23" s="20">
        <f t="shared" si="125"/>
        <v>16</v>
      </c>
      <c r="W23" s="20">
        <f t="shared" si="125"/>
        <v>17</v>
      </c>
      <c r="X23" s="20">
        <f t="shared" si="125"/>
        <v>18</v>
      </c>
      <c r="Y23" s="20">
        <f t="shared" si="125"/>
        <v>19</v>
      </c>
      <c r="Z23" s="20">
        <f t="shared" si="125"/>
        <v>20</v>
      </c>
      <c r="AA23" s="20">
        <f t="shared" si="125"/>
        <v>21</v>
      </c>
      <c r="AB23" s="20">
        <f t="shared" si="125"/>
        <v>22</v>
      </c>
      <c r="AC23" s="20">
        <f t="shared" si="125"/>
        <v>23</v>
      </c>
      <c r="AD23" s="20">
        <f t="shared" si="125"/>
        <v>24</v>
      </c>
      <c r="AE23" s="20">
        <f t="shared" si="125"/>
        <v>25</v>
      </c>
      <c r="AF23" s="20">
        <f t="shared" si="125"/>
        <v>26</v>
      </c>
      <c r="AG23" s="20">
        <f t="shared" si="125"/>
        <v>27</v>
      </c>
      <c r="AH23" s="20">
        <f t="shared" si="125"/>
        <v>28</v>
      </c>
      <c r="AI23" s="20">
        <f t="shared" si="125"/>
        <v>29</v>
      </c>
      <c r="AJ23" s="20">
        <f t="shared" si="125"/>
        <v>30</v>
      </c>
      <c r="AK23" s="20">
        <f t="shared" si="125"/>
        <v>31</v>
      </c>
      <c r="AL23" s="20">
        <f t="shared" si="125"/>
        <v>32</v>
      </c>
      <c r="AM23" s="21" t="s">
        <v>89</v>
      </c>
      <c r="AN23" s="20">
        <f t="shared" si="110"/>
        <v>1</v>
      </c>
      <c r="AO23" s="20">
        <f t="shared" si="110"/>
        <v>2</v>
      </c>
      <c r="AP23" s="20">
        <f t="shared" si="110"/>
        <v>3</v>
      </c>
      <c r="AQ23" s="20">
        <f t="shared" si="110"/>
        <v>4</v>
      </c>
      <c r="AR23" s="20">
        <f t="shared" si="110"/>
        <v>5</v>
      </c>
      <c r="AS23" s="20">
        <f t="shared" si="110"/>
        <v>6</v>
      </c>
      <c r="AT23" s="20">
        <f t="shared" si="110"/>
        <v>7</v>
      </c>
      <c r="AU23" s="20">
        <f t="shared" si="110"/>
        <v>8</v>
      </c>
      <c r="AV23" s="20">
        <f t="shared" si="110"/>
        <v>9</v>
      </c>
      <c r="AW23" s="20">
        <f t="shared" si="110"/>
        <v>10</v>
      </c>
      <c r="AX23" s="20">
        <f t="shared" si="111"/>
        <v>11</v>
      </c>
      <c r="AY23" s="20">
        <f t="shared" si="111"/>
        <v>12</v>
      </c>
      <c r="AZ23" s="20">
        <f t="shared" si="111"/>
        <v>13</v>
      </c>
      <c r="BA23" s="20">
        <f t="shared" si="111"/>
        <v>14</v>
      </c>
      <c r="BB23" s="20">
        <f t="shared" si="111"/>
        <v>15</v>
      </c>
      <c r="BC23" s="20">
        <f t="shared" si="111"/>
        <v>16</v>
      </c>
      <c r="BD23" s="20">
        <f t="shared" si="111"/>
        <v>17</v>
      </c>
      <c r="BE23" s="20">
        <f t="shared" si="119"/>
        <v>18</v>
      </c>
      <c r="BF23" s="20">
        <f t="shared" si="119"/>
        <v>19</v>
      </c>
      <c r="BG23" s="20">
        <f t="shared" si="119"/>
        <v>20</v>
      </c>
      <c r="BH23" s="20">
        <f t="shared" si="119"/>
        <v>21</v>
      </c>
      <c r="BI23" s="20">
        <f t="shared" si="119"/>
        <v>22</v>
      </c>
      <c r="BJ23" s="20">
        <f t="shared" si="119"/>
        <v>23</v>
      </c>
      <c r="BK23" s="20">
        <f t="shared" si="119"/>
        <v>24</v>
      </c>
      <c r="BL23" s="20">
        <f t="shared" si="119"/>
        <v>25</v>
      </c>
      <c r="BM23" s="20">
        <f t="shared" si="119"/>
        <v>26</v>
      </c>
      <c r="BN23" s="20">
        <f t="shared" si="119"/>
        <v>27</v>
      </c>
      <c r="BO23" s="20">
        <f t="shared" si="120"/>
        <v>28</v>
      </c>
      <c r="BP23" s="20">
        <f t="shared" si="120"/>
        <v>29</v>
      </c>
      <c r="BQ23" s="20">
        <f t="shared" si="120"/>
        <v>30</v>
      </c>
      <c r="BR23" s="20">
        <f t="shared" si="120"/>
        <v>31</v>
      </c>
      <c r="BS23" s="20">
        <f t="shared" si="120"/>
        <v>32</v>
      </c>
      <c r="BT23" s="20">
        <f t="shared" si="120"/>
        <v>33</v>
      </c>
      <c r="BU23" s="20">
        <f t="shared" si="120"/>
        <v>34</v>
      </c>
      <c r="BV23" s="20">
        <f t="shared" si="120"/>
        <v>35</v>
      </c>
      <c r="BW23" s="20">
        <f t="shared" si="120"/>
        <v>36</v>
      </c>
      <c r="BX23" s="20">
        <f t="shared" si="120"/>
        <v>37</v>
      </c>
      <c r="BY23" s="20">
        <f t="shared" si="121"/>
        <v>38</v>
      </c>
      <c r="BZ23" s="20">
        <f t="shared" si="121"/>
        <v>39</v>
      </c>
      <c r="CA23" s="20">
        <f t="shared" si="121"/>
        <v>40</v>
      </c>
      <c r="CB23" s="20">
        <f t="shared" si="121"/>
        <v>41</v>
      </c>
      <c r="CC23" s="20">
        <f t="shared" si="121"/>
        <v>42</v>
      </c>
      <c r="CD23" s="20">
        <f t="shared" si="121"/>
        <v>43</v>
      </c>
      <c r="CE23" s="20">
        <f t="shared" si="121"/>
        <v>44</v>
      </c>
      <c r="CF23" s="20">
        <f t="shared" si="121"/>
        <v>45</v>
      </c>
      <c r="CG23" s="20">
        <f t="shared" si="121"/>
        <v>46</v>
      </c>
      <c r="CH23" s="20">
        <f t="shared" si="121"/>
        <v>47</v>
      </c>
      <c r="CI23" s="20">
        <f t="shared" si="122"/>
        <v>48</v>
      </c>
      <c r="CJ23" s="20">
        <f t="shared" si="122"/>
        <v>49</v>
      </c>
      <c r="CK23" s="20">
        <f t="shared" si="122"/>
        <v>50</v>
      </c>
      <c r="CL23" s="20">
        <f t="shared" si="122"/>
        <v>51</v>
      </c>
      <c r="CM23" s="20">
        <f t="shared" si="122"/>
        <v>52</v>
      </c>
      <c r="CN23" s="20">
        <f t="shared" si="122"/>
        <v>53</v>
      </c>
      <c r="CO23" s="20">
        <f t="shared" si="122"/>
        <v>54</v>
      </c>
      <c r="CP23" s="20">
        <f t="shared" si="122"/>
        <v>55</v>
      </c>
      <c r="CQ23" s="20">
        <f t="shared" si="122"/>
        <v>56</v>
      </c>
      <c r="CR23" s="20" t="str">
        <f t="shared" si="122"/>
        <v>#####</v>
      </c>
      <c r="CS23" s="20" t="str">
        <f>IF((CS$4-$AM$4)&lt;$D$1,(CS$4-$AM$4),"#####")</f>
        <v>#####</v>
      </c>
      <c r="CT23" s="21" t="s">
        <v>89</v>
      </c>
      <c r="CU23" s="20">
        <f>IF((CU$4-$CT$4)&lt;$D$1,(CU$4-$CT$4),"#####")</f>
        <v>1</v>
      </c>
      <c r="CV23" s="20">
        <f t="shared" ref="CV23:EI23" si="126">IF((CV$4-$CT$4)&lt;$D$1,(CV$4-$CT$4),"#####")</f>
        <v>2</v>
      </c>
      <c r="CW23" s="20">
        <f t="shared" si="126"/>
        <v>3</v>
      </c>
      <c r="CX23" s="20">
        <f t="shared" si="126"/>
        <v>4</v>
      </c>
      <c r="CY23" s="20">
        <f t="shared" si="126"/>
        <v>5</v>
      </c>
      <c r="CZ23" s="20">
        <f t="shared" si="126"/>
        <v>6</v>
      </c>
      <c r="DA23" s="20">
        <f t="shared" si="126"/>
        <v>7</v>
      </c>
      <c r="DB23" s="20">
        <f t="shared" si="126"/>
        <v>8</v>
      </c>
      <c r="DC23" s="20">
        <f t="shared" si="126"/>
        <v>9</v>
      </c>
      <c r="DD23" s="20">
        <f t="shared" si="126"/>
        <v>10</v>
      </c>
      <c r="DE23" s="20">
        <f t="shared" si="126"/>
        <v>11</v>
      </c>
      <c r="DF23" s="20">
        <f t="shared" si="126"/>
        <v>12</v>
      </c>
      <c r="DG23" s="20">
        <f t="shared" si="126"/>
        <v>13</v>
      </c>
      <c r="DH23" s="20">
        <f t="shared" si="126"/>
        <v>14</v>
      </c>
      <c r="DI23" s="20">
        <f t="shared" si="126"/>
        <v>15</v>
      </c>
      <c r="DJ23" s="20">
        <f t="shared" si="126"/>
        <v>16</v>
      </c>
      <c r="DK23" s="20">
        <f t="shared" si="126"/>
        <v>17</v>
      </c>
      <c r="DL23" s="20">
        <f t="shared" si="126"/>
        <v>18</v>
      </c>
      <c r="DM23" s="20">
        <f t="shared" si="126"/>
        <v>19</v>
      </c>
      <c r="DN23" s="20">
        <f t="shared" si="126"/>
        <v>20</v>
      </c>
      <c r="DO23" s="20">
        <f t="shared" si="126"/>
        <v>21</v>
      </c>
      <c r="DP23" s="20">
        <f t="shared" si="126"/>
        <v>22</v>
      </c>
      <c r="DQ23" s="20">
        <f t="shared" si="126"/>
        <v>23</v>
      </c>
      <c r="DR23" s="20">
        <f t="shared" si="126"/>
        <v>24</v>
      </c>
      <c r="DS23" s="20">
        <f t="shared" si="126"/>
        <v>25</v>
      </c>
      <c r="DT23" s="20">
        <f t="shared" si="126"/>
        <v>26</v>
      </c>
      <c r="DU23" s="20">
        <f t="shared" si="126"/>
        <v>27</v>
      </c>
      <c r="DV23" s="20">
        <f t="shared" si="126"/>
        <v>28</v>
      </c>
      <c r="DW23" s="20">
        <f t="shared" si="126"/>
        <v>29</v>
      </c>
      <c r="DX23" s="20">
        <f t="shared" si="126"/>
        <v>30</v>
      </c>
      <c r="DY23" s="20">
        <f t="shared" si="126"/>
        <v>31</v>
      </c>
      <c r="DZ23" s="20">
        <f t="shared" si="126"/>
        <v>32</v>
      </c>
      <c r="EA23" s="20">
        <f t="shared" si="126"/>
        <v>33</v>
      </c>
      <c r="EB23" s="20">
        <f t="shared" si="126"/>
        <v>34</v>
      </c>
      <c r="EC23" s="20">
        <f t="shared" si="126"/>
        <v>35</v>
      </c>
      <c r="ED23" s="20">
        <f t="shared" si="126"/>
        <v>36</v>
      </c>
      <c r="EE23" s="20">
        <f t="shared" si="126"/>
        <v>37</v>
      </c>
      <c r="EF23" s="20">
        <f t="shared" si="126"/>
        <v>38</v>
      </c>
      <c r="EG23" s="20">
        <f t="shared" si="126"/>
        <v>39</v>
      </c>
      <c r="EH23" s="20">
        <f t="shared" si="126"/>
        <v>40</v>
      </c>
      <c r="EI23" s="21">
        <f t="shared" si="126"/>
        <v>41</v>
      </c>
      <c r="EJ23" s="20">
        <f>IF((EJ$4-$EI$4)&lt;$D$1,(EJ$4-$EI$4),"#####")</f>
        <v>1</v>
      </c>
      <c r="EK23" s="20">
        <f t="shared" si="115"/>
        <v>2</v>
      </c>
      <c r="EL23" s="20">
        <f t="shared" si="115"/>
        <v>3</v>
      </c>
      <c r="EM23" s="20">
        <f t="shared" si="115"/>
        <v>4</v>
      </c>
      <c r="EN23" s="20">
        <f t="shared" si="115"/>
        <v>5</v>
      </c>
      <c r="EO23" s="20">
        <f t="shared" si="115"/>
        <v>6</v>
      </c>
      <c r="EP23" s="20">
        <f t="shared" si="115"/>
        <v>7</v>
      </c>
      <c r="EQ23" s="20">
        <f t="shared" si="115"/>
        <v>8</v>
      </c>
      <c r="ER23" s="20">
        <f t="shared" si="115"/>
        <v>9</v>
      </c>
      <c r="ES23" s="20">
        <f t="shared" si="115"/>
        <v>10</v>
      </c>
      <c r="ET23" s="20">
        <f t="shared" si="115"/>
        <v>11</v>
      </c>
      <c r="EU23" s="20">
        <f t="shared" si="115"/>
        <v>12</v>
      </c>
      <c r="EV23" s="20">
        <f t="shared" si="115"/>
        <v>13</v>
      </c>
      <c r="EW23" s="20">
        <f t="shared" si="115"/>
        <v>14</v>
      </c>
      <c r="EX23" s="20">
        <f t="shared" si="115"/>
        <v>15</v>
      </c>
      <c r="EY23" s="20">
        <f t="shared" si="115"/>
        <v>16</v>
      </c>
      <c r="EZ23" s="20">
        <f t="shared" si="115"/>
        <v>17</v>
      </c>
      <c r="FA23" s="20">
        <f t="shared" si="115"/>
        <v>18</v>
      </c>
      <c r="FB23" s="20">
        <f t="shared" si="115"/>
        <v>19</v>
      </c>
      <c r="FC23" s="20">
        <f t="shared" si="115"/>
        <v>20</v>
      </c>
      <c r="FD23" s="20">
        <f t="shared" si="115"/>
        <v>21</v>
      </c>
      <c r="FE23" s="20">
        <f t="shared" si="115"/>
        <v>22</v>
      </c>
      <c r="FF23" s="20">
        <f t="shared" si="115"/>
        <v>23</v>
      </c>
      <c r="FG23" s="20">
        <f t="shared" si="115"/>
        <v>24</v>
      </c>
      <c r="FH23" s="20">
        <f t="shared" si="115"/>
        <v>25</v>
      </c>
      <c r="FI23" s="21">
        <f t="shared" si="115"/>
        <v>26</v>
      </c>
      <c r="FJ23" s="20">
        <f>IF((FJ$4-$FI$4)&lt;$D$1,(FJ$4-$FI$4),"#####")</f>
        <v>1</v>
      </c>
      <c r="FK23" s="20">
        <f t="shared" si="116"/>
        <v>2</v>
      </c>
      <c r="FL23" s="20">
        <f t="shared" si="116"/>
        <v>3</v>
      </c>
      <c r="FM23" s="20">
        <f t="shared" si="116"/>
        <v>4</v>
      </c>
      <c r="FN23" s="20">
        <f t="shared" si="116"/>
        <v>5</v>
      </c>
      <c r="FO23" s="20">
        <f t="shared" si="116"/>
        <v>6</v>
      </c>
      <c r="FP23" s="20">
        <f t="shared" si="116"/>
        <v>7</v>
      </c>
      <c r="FQ23" s="20">
        <f t="shared" si="116"/>
        <v>8</v>
      </c>
      <c r="FR23" s="20">
        <f t="shared" si="116"/>
        <v>9</v>
      </c>
      <c r="FS23" s="20">
        <f t="shared" si="116"/>
        <v>10</v>
      </c>
      <c r="FT23" s="20">
        <f t="shared" si="116"/>
        <v>11</v>
      </c>
      <c r="FU23" s="20">
        <f t="shared" si="116"/>
        <v>12</v>
      </c>
      <c r="FV23" s="20">
        <f t="shared" si="116"/>
        <v>13</v>
      </c>
      <c r="FW23" s="20">
        <f t="shared" si="116"/>
        <v>14</v>
      </c>
      <c r="FX23" s="20">
        <f t="shared" si="116"/>
        <v>15</v>
      </c>
      <c r="FY23" s="20">
        <f t="shared" si="116"/>
        <v>16</v>
      </c>
      <c r="FZ23" s="20">
        <f t="shared" si="116"/>
        <v>17</v>
      </c>
      <c r="GA23" s="20">
        <f t="shared" si="116"/>
        <v>18</v>
      </c>
      <c r="GB23" s="20">
        <f t="shared" si="116"/>
        <v>19</v>
      </c>
      <c r="GC23" s="20">
        <f t="shared" si="116"/>
        <v>20</v>
      </c>
      <c r="GD23" s="20">
        <f t="shared" si="116"/>
        <v>21</v>
      </c>
      <c r="GE23" s="20">
        <f t="shared" si="116"/>
        <v>22</v>
      </c>
      <c r="GF23" s="20">
        <f t="shared" si="116"/>
        <v>23</v>
      </c>
      <c r="GG23" s="20">
        <f t="shared" si="116"/>
        <v>24</v>
      </c>
      <c r="GH23" s="20">
        <f t="shared" si="116"/>
        <v>25</v>
      </c>
      <c r="GI23" s="20">
        <f t="shared" si="116"/>
        <v>26</v>
      </c>
      <c r="GJ23" s="20">
        <f t="shared" si="116"/>
        <v>27</v>
      </c>
      <c r="GK23" s="20">
        <f t="shared" si="116"/>
        <v>28</v>
      </c>
      <c r="GL23" s="20">
        <f t="shared" si="116"/>
        <v>29</v>
      </c>
      <c r="GM23" s="21">
        <f t="shared" si="116"/>
        <v>30</v>
      </c>
      <c r="GN23" s="20">
        <f>IF((GN$4-$GM$4)&lt;$D$1,(GN$4-$GM$4),"#####")</f>
        <v>1</v>
      </c>
      <c r="GO23" s="20">
        <f t="shared" si="117"/>
        <v>2</v>
      </c>
      <c r="GP23" s="20">
        <f t="shared" si="117"/>
        <v>3</v>
      </c>
      <c r="GQ23" s="20">
        <f t="shared" si="117"/>
        <v>4</v>
      </c>
      <c r="GR23" s="20">
        <f t="shared" si="117"/>
        <v>5</v>
      </c>
      <c r="GS23" s="20">
        <f t="shared" si="117"/>
        <v>6</v>
      </c>
      <c r="GT23" s="20">
        <f t="shared" si="117"/>
        <v>7</v>
      </c>
      <c r="GU23" s="20">
        <f t="shared" si="117"/>
        <v>8</v>
      </c>
      <c r="GV23" s="20">
        <f t="shared" si="117"/>
        <v>9</v>
      </c>
      <c r="GW23" s="20">
        <f t="shared" si="117"/>
        <v>10</v>
      </c>
      <c r="GX23" s="20">
        <f t="shared" si="117"/>
        <v>11</v>
      </c>
      <c r="GY23" s="20">
        <f t="shared" si="117"/>
        <v>12</v>
      </c>
      <c r="GZ23" s="20">
        <f t="shared" si="117"/>
        <v>13</v>
      </c>
      <c r="HA23" s="20">
        <f t="shared" si="117"/>
        <v>14</v>
      </c>
      <c r="HB23" s="20">
        <f t="shared" si="117"/>
        <v>15</v>
      </c>
      <c r="HC23" s="20">
        <f t="shared" si="117"/>
        <v>16</v>
      </c>
      <c r="HD23" s="20">
        <f t="shared" si="117"/>
        <v>17</v>
      </c>
      <c r="HE23" s="20">
        <f t="shared" si="117"/>
        <v>18</v>
      </c>
      <c r="HF23" s="20">
        <f t="shared" si="117"/>
        <v>19</v>
      </c>
      <c r="HG23" s="20">
        <f t="shared" si="117"/>
        <v>20</v>
      </c>
      <c r="HH23" s="20">
        <f t="shared" si="117"/>
        <v>21</v>
      </c>
      <c r="HI23" s="20">
        <f t="shared" si="117"/>
        <v>22</v>
      </c>
      <c r="HJ23" s="20">
        <f t="shared" si="117"/>
        <v>23</v>
      </c>
      <c r="HK23" s="20">
        <f t="shared" si="117"/>
        <v>24</v>
      </c>
      <c r="HL23" s="20">
        <f t="shared" si="117"/>
        <v>25</v>
      </c>
      <c r="HM23" s="20">
        <f t="shared" si="117"/>
        <v>26</v>
      </c>
      <c r="HN23" s="20">
        <f t="shared" si="117"/>
        <v>27</v>
      </c>
      <c r="HO23" s="20">
        <f t="shared" si="117"/>
        <v>28</v>
      </c>
      <c r="HP23" s="20">
        <f t="shared" si="117"/>
        <v>29</v>
      </c>
      <c r="HQ23" s="20">
        <f t="shared" si="117"/>
        <v>30</v>
      </c>
      <c r="HR23" s="20">
        <f t="shared" si="117"/>
        <v>31</v>
      </c>
      <c r="HS23" s="20">
        <f t="shared" si="117"/>
        <v>32</v>
      </c>
      <c r="HT23" s="20">
        <f t="shared" si="117"/>
        <v>33</v>
      </c>
      <c r="HU23" s="20">
        <f t="shared" si="117"/>
        <v>34</v>
      </c>
      <c r="HV23" s="20">
        <f t="shared" si="117"/>
        <v>35</v>
      </c>
      <c r="HW23" s="20">
        <f t="shared" si="117"/>
        <v>36</v>
      </c>
      <c r="HX23" s="20">
        <f t="shared" si="117"/>
        <v>37</v>
      </c>
      <c r="HY23" s="20">
        <f t="shared" si="117"/>
        <v>38</v>
      </c>
      <c r="HZ23" s="20">
        <f t="shared" si="117"/>
        <v>39</v>
      </c>
      <c r="IA23" s="20">
        <f t="shared" si="117"/>
        <v>40</v>
      </c>
      <c r="IB23" s="20">
        <f t="shared" si="117"/>
        <v>41</v>
      </c>
      <c r="IC23" s="20">
        <f t="shared" si="117"/>
        <v>42</v>
      </c>
      <c r="ID23" s="20">
        <f t="shared" si="117"/>
        <v>43</v>
      </c>
      <c r="IE23" s="20">
        <f t="shared" si="117"/>
        <v>44</v>
      </c>
      <c r="IF23" s="20">
        <f t="shared" si="117"/>
        <v>45</v>
      </c>
      <c r="IG23" s="20">
        <f t="shared" si="117"/>
        <v>46</v>
      </c>
      <c r="IH23" s="20">
        <f t="shared" si="117"/>
        <v>47</v>
      </c>
      <c r="II23" s="20">
        <f t="shared" si="117"/>
        <v>48</v>
      </c>
      <c r="IJ23" s="20">
        <f t="shared" si="117"/>
        <v>49</v>
      </c>
      <c r="IK23" s="20">
        <f t="shared" si="117"/>
        <v>50</v>
      </c>
      <c r="IL23" s="20">
        <f t="shared" si="117"/>
        <v>51</v>
      </c>
      <c r="IM23" s="20">
        <f t="shared" si="117"/>
        <v>52</v>
      </c>
      <c r="IN23" s="20">
        <f t="shared" si="117"/>
        <v>53</v>
      </c>
      <c r="IO23" s="20">
        <f t="shared" si="117"/>
        <v>54</v>
      </c>
      <c r="IP23" s="20">
        <f t="shared" si="117"/>
        <v>55</v>
      </c>
      <c r="IQ23" s="20">
        <f t="shared" si="117"/>
        <v>56</v>
      </c>
      <c r="IR23" s="20" t="str">
        <f t="shared" si="117"/>
        <v>#####</v>
      </c>
      <c r="IS23" s="20" t="str">
        <f t="shared" si="117"/>
        <v>#####</v>
      </c>
      <c r="IT23" s="20" t="str">
        <f t="shared" si="117"/>
        <v>#####</v>
      </c>
      <c r="IU23" s="20" t="str">
        <f t="shared" si="117"/>
        <v>#####</v>
      </c>
      <c r="IV23" s="20" t="str">
        <f t="shared" si="117"/>
        <v>#####</v>
      </c>
      <c r="IW23" s="20" t="str">
        <f t="shared" si="117"/>
        <v>#####</v>
      </c>
      <c r="IX23" s="20" t="str">
        <f t="shared" si="117"/>
        <v>#####</v>
      </c>
      <c r="IY23" s="21" t="s">
        <v>148</v>
      </c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O23" s="19"/>
    </row>
    <row r="24" spans="1:321">
      <c r="A24" s="20">
        <v>31</v>
      </c>
      <c r="B24" s="6" t="s">
        <v>44</v>
      </c>
      <c r="C24" s="36" t="s">
        <v>111</v>
      </c>
      <c r="D24" s="29" t="s">
        <v>163</v>
      </c>
      <c r="E24" s="16">
        <v>41949</v>
      </c>
      <c r="F24" s="21" t="s">
        <v>66</v>
      </c>
      <c r="G24" s="20">
        <f t="shared" ref="G24:AL24" si="127">IF((G$4-$F$4)&lt;$D$2,(G$4-$F$4),"BATTERY")</f>
        <v>1</v>
      </c>
      <c r="H24" s="20">
        <f t="shared" si="127"/>
        <v>2</v>
      </c>
      <c r="I24" s="20">
        <f t="shared" si="127"/>
        <v>3</v>
      </c>
      <c r="J24" s="20">
        <f t="shared" si="127"/>
        <v>4</v>
      </c>
      <c r="K24" s="20">
        <f t="shared" si="127"/>
        <v>5</v>
      </c>
      <c r="L24" s="20">
        <f t="shared" si="127"/>
        <v>6</v>
      </c>
      <c r="M24" s="20">
        <f t="shared" si="127"/>
        <v>7</v>
      </c>
      <c r="N24" s="20">
        <f t="shared" si="127"/>
        <v>8</v>
      </c>
      <c r="O24" s="20">
        <f t="shared" si="127"/>
        <v>9</v>
      </c>
      <c r="P24" s="20">
        <f t="shared" si="127"/>
        <v>10</v>
      </c>
      <c r="Q24" s="20">
        <f t="shared" si="127"/>
        <v>11</v>
      </c>
      <c r="R24" s="20">
        <f t="shared" si="127"/>
        <v>12</v>
      </c>
      <c r="S24" s="20">
        <f t="shared" si="127"/>
        <v>13</v>
      </c>
      <c r="T24" s="20">
        <f t="shared" si="127"/>
        <v>14</v>
      </c>
      <c r="U24" s="20">
        <f t="shared" si="127"/>
        <v>15</v>
      </c>
      <c r="V24" s="20">
        <f t="shared" si="127"/>
        <v>16</v>
      </c>
      <c r="W24" s="20">
        <f t="shared" si="127"/>
        <v>17</v>
      </c>
      <c r="X24" s="20">
        <f t="shared" si="127"/>
        <v>18</v>
      </c>
      <c r="Y24" s="20">
        <f t="shared" si="127"/>
        <v>19</v>
      </c>
      <c r="Z24" s="20">
        <f t="shared" si="127"/>
        <v>20</v>
      </c>
      <c r="AA24" s="20">
        <f t="shared" si="127"/>
        <v>21</v>
      </c>
      <c r="AB24" s="20">
        <f t="shared" si="127"/>
        <v>22</v>
      </c>
      <c r="AC24" s="20">
        <f t="shared" si="127"/>
        <v>23</v>
      </c>
      <c r="AD24" s="20">
        <f t="shared" si="127"/>
        <v>24</v>
      </c>
      <c r="AE24" s="20">
        <f t="shared" si="127"/>
        <v>25</v>
      </c>
      <c r="AF24" s="20">
        <f t="shared" si="127"/>
        <v>26</v>
      </c>
      <c r="AG24" s="20">
        <f t="shared" si="127"/>
        <v>27</v>
      </c>
      <c r="AH24" s="20">
        <f t="shared" si="127"/>
        <v>28</v>
      </c>
      <c r="AI24" s="20">
        <f t="shared" si="127"/>
        <v>29</v>
      </c>
      <c r="AJ24" s="20">
        <f t="shared" si="127"/>
        <v>30</v>
      </c>
      <c r="AK24" s="20">
        <f t="shared" si="127"/>
        <v>31</v>
      </c>
      <c r="AL24" s="20">
        <f t="shared" si="127"/>
        <v>32</v>
      </c>
      <c r="AM24" s="21" t="s">
        <v>110</v>
      </c>
      <c r="AN24" s="20">
        <f t="shared" ref="AN24:CE24" si="128">IF((AN$4-$AM$4)&lt;$D$2,(AN$4-$AM$4),"BATTERY")</f>
        <v>1</v>
      </c>
      <c r="AO24" s="20">
        <f t="shared" si="128"/>
        <v>2</v>
      </c>
      <c r="AP24" s="20">
        <f t="shared" si="128"/>
        <v>3</v>
      </c>
      <c r="AQ24" s="20">
        <f t="shared" si="128"/>
        <v>4</v>
      </c>
      <c r="AR24" s="20">
        <f t="shared" si="128"/>
        <v>5</v>
      </c>
      <c r="AS24" s="20">
        <f t="shared" si="128"/>
        <v>6</v>
      </c>
      <c r="AT24" s="20">
        <f t="shared" si="128"/>
        <v>7</v>
      </c>
      <c r="AU24" s="20">
        <f t="shared" si="128"/>
        <v>8</v>
      </c>
      <c r="AV24" s="20">
        <f t="shared" si="128"/>
        <v>9</v>
      </c>
      <c r="AW24" s="20">
        <f t="shared" si="128"/>
        <v>10</v>
      </c>
      <c r="AX24" s="20">
        <f t="shared" si="128"/>
        <v>11</v>
      </c>
      <c r="AY24" s="20">
        <f t="shared" si="128"/>
        <v>12</v>
      </c>
      <c r="AZ24" s="20">
        <f t="shared" si="128"/>
        <v>13</v>
      </c>
      <c r="BA24" s="20">
        <f t="shared" si="128"/>
        <v>14</v>
      </c>
      <c r="BB24" s="20">
        <f t="shared" si="128"/>
        <v>15</v>
      </c>
      <c r="BC24" s="20">
        <f t="shared" si="128"/>
        <v>16</v>
      </c>
      <c r="BD24" s="20">
        <f t="shared" si="128"/>
        <v>17</v>
      </c>
      <c r="BE24" s="20">
        <f t="shared" si="128"/>
        <v>18</v>
      </c>
      <c r="BF24" s="20">
        <f t="shared" si="128"/>
        <v>19</v>
      </c>
      <c r="BG24" s="20">
        <f t="shared" si="128"/>
        <v>20</v>
      </c>
      <c r="BH24" s="20">
        <f t="shared" si="128"/>
        <v>21</v>
      </c>
      <c r="BI24" s="20">
        <f t="shared" si="128"/>
        <v>22</v>
      </c>
      <c r="BJ24" s="20">
        <f t="shared" si="128"/>
        <v>23</v>
      </c>
      <c r="BK24" s="20">
        <f t="shared" si="128"/>
        <v>24</v>
      </c>
      <c r="BL24" s="20">
        <f t="shared" si="128"/>
        <v>25</v>
      </c>
      <c r="BM24" s="20">
        <f t="shared" si="128"/>
        <v>26</v>
      </c>
      <c r="BN24" s="20">
        <f t="shared" si="128"/>
        <v>27</v>
      </c>
      <c r="BO24" s="20">
        <f t="shared" si="128"/>
        <v>28</v>
      </c>
      <c r="BP24" s="20">
        <f t="shared" si="128"/>
        <v>29</v>
      </c>
      <c r="BQ24" s="20">
        <f t="shared" si="128"/>
        <v>30</v>
      </c>
      <c r="BR24" s="20">
        <f t="shared" si="128"/>
        <v>31</v>
      </c>
      <c r="BS24" s="20">
        <f t="shared" si="128"/>
        <v>32</v>
      </c>
      <c r="BT24" s="20" t="str">
        <f t="shared" si="128"/>
        <v>BATTERY</v>
      </c>
      <c r="BU24" s="20" t="str">
        <f t="shared" si="128"/>
        <v>BATTERY</v>
      </c>
      <c r="BV24" s="20" t="str">
        <f t="shared" si="128"/>
        <v>BATTERY</v>
      </c>
      <c r="BW24" s="20" t="str">
        <f t="shared" si="128"/>
        <v>BATTERY</v>
      </c>
      <c r="BX24" s="20" t="str">
        <f t="shared" si="128"/>
        <v>BATTERY</v>
      </c>
      <c r="BY24" s="20" t="str">
        <f t="shared" si="128"/>
        <v>BATTERY</v>
      </c>
      <c r="BZ24" s="20" t="str">
        <f t="shared" si="128"/>
        <v>BATTERY</v>
      </c>
      <c r="CA24" s="20" t="str">
        <f t="shared" si="128"/>
        <v>BATTERY</v>
      </c>
      <c r="CB24" s="20" t="str">
        <f t="shared" si="128"/>
        <v>BATTERY</v>
      </c>
      <c r="CC24" s="20" t="str">
        <f t="shared" si="128"/>
        <v>BATTERY</v>
      </c>
      <c r="CD24" s="20" t="str">
        <f t="shared" si="128"/>
        <v>BATTERY</v>
      </c>
      <c r="CE24" s="20" t="str">
        <f t="shared" si="128"/>
        <v>BATTERY</v>
      </c>
      <c r="CF24" s="21" t="s">
        <v>104</v>
      </c>
      <c r="CG24" s="20">
        <f>IF((CG$4-$CF$4)&lt;$D$2,(CG$4-$CF$4),"BATTERY")</f>
        <v>1</v>
      </c>
      <c r="CH24" s="20">
        <f t="shared" ref="CH24:DY24" si="129">IF((CH$4-$CF$4)&lt;$D$2,(CH$4-$CF$4),"BATTERY")</f>
        <v>2</v>
      </c>
      <c r="CI24" s="20">
        <f t="shared" si="129"/>
        <v>3</v>
      </c>
      <c r="CJ24" s="20">
        <f t="shared" si="129"/>
        <v>4</v>
      </c>
      <c r="CK24" s="20">
        <f t="shared" si="129"/>
        <v>5</v>
      </c>
      <c r="CL24" s="20">
        <f t="shared" si="129"/>
        <v>6</v>
      </c>
      <c r="CM24" s="20">
        <f t="shared" si="129"/>
        <v>7</v>
      </c>
      <c r="CN24" s="20">
        <f t="shared" si="129"/>
        <v>8</v>
      </c>
      <c r="CO24" s="20">
        <f t="shared" si="129"/>
        <v>9</v>
      </c>
      <c r="CP24" s="20">
        <f t="shared" si="129"/>
        <v>10</v>
      </c>
      <c r="CQ24" s="20">
        <f t="shared" si="129"/>
        <v>11</v>
      </c>
      <c r="CR24" s="20">
        <f t="shared" si="129"/>
        <v>12</v>
      </c>
      <c r="CS24" s="20">
        <f t="shared" si="129"/>
        <v>13</v>
      </c>
      <c r="CT24" s="20">
        <f t="shared" si="129"/>
        <v>14</v>
      </c>
      <c r="CU24" s="20">
        <f t="shared" si="129"/>
        <v>15</v>
      </c>
      <c r="CV24" s="1">
        <f t="shared" si="129"/>
        <v>16</v>
      </c>
      <c r="CW24" s="1">
        <f t="shared" si="129"/>
        <v>17</v>
      </c>
      <c r="CX24" s="1">
        <f t="shared" si="129"/>
        <v>18</v>
      </c>
      <c r="CY24" s="1">
        <f t="shared" si="129"/>
        <v>19</v>
      </c>
      <c r="CZ24" s="1">
        <f t="shared" si="129"/>
        <v>20</v>
      </c>
      <c r="DA24" s="1">
        <f t="shared" si="129"/>
        <v>21</v>
      </c>
      <c r="DB24" s="1">
        <f t="shared" si="129"/>
        <v>22</v>
      </c>
      <c r="DC24" s="1">
        <f t="shared" si="129"/>
        <v>23</v>
      </c>
      <c r="DD24" s="1">
        <f t="shared" si="129"/>
        <v>24</v>
      </c>
      <c r="DE24" s="1">
        <f t="shared" si="129"/>
        <v>25</v>
      </c>
      <c r="DF24" s="1">
        <f t="shared" si="129"/>
        <v>26</v>
      </c>
      <c r="DG24" s="1">
        <f t="shared" si="129"/>
        <v>27</v>
      </c>
      <c r="DH24" s="1">
        <f t="shared" si="129"/>
        <v>28</v>
      </c>
      <c r="DI24" s="1">
        <f t="shared" si="129"/>
        <v>29</v>
      </c>
      <c r="DJ24" s="1">
        <f t="shared" si="129"/>
        <v>30</v>
      </c>
      <c r="DK24" s="1">
        <f t="shared" si="129"/>
        <v>31</v>
      </c>
      <c r="DL24" s="1">
        <f t="shared" si="129"/>
        <v>32</v>
      </c>
      <c r="DM24" s="1" t="str">
        <f t="shared" si="129"/>
        <v>BATTERY</v>
      </c>
      <c r="DN24" s="1" t="str">
        <f t="shared" si="129"/>
        <v>BATTERY</v>
      </c>
      <c r="DO24" s="1" t="str">
        <f t="shared" si="129"/>
        <v>BATTERY</v>
      </c>
      <c r="DP24" s="1" t="str">
        <f t="shared" si="129"/>
        <v>BATTERY</v>
      </c>
      <c r="DQ24" s="1" t="str">
        <f t="shared" si="129"/>
        <v>BATTERY</v>
      </c>
      <c r="DR24" s="1" t="str">
        <f t="shared" si="129"/>
        <v>BATTERY</v>
      </c>
      <c r="DS24" s="1" t="str">
        <f t="shared" si="129"/>
        <v>BATTERY</v>
      </c>
      <c r="DT24" s="1" t="str">
        <f t="shared" si="129"/>
        <v>BATTERY</v>
      </c>
      <c r="DU24" s="1" t="str">
        <f t="shared" si="129"/>
        <v>BATTERY</v>
      </c>
      <c r="DV24" s="1" t="str">
        <f t="shared" si="129"/>
        <v>BATTERY</v>
      </c>
      <c r="DW24" s="1" t="str">
        <f t="shared" si="129"/>
        <v>BATTERY</v>
      </c>
      <c r="DX24" s="1" t="str">
        <f t="shared" si="129"/>
        <v>BATTERY</v>
      </c>
      <c r="DY24" s="21" t="str">
        <f t="shared" si="129"/>
        <v>BATTERY</v>
      </c>
      <c r="DZ24" s="20">
        <f>IF((DZ$4-$DY$4)&lt;$D$2,(DZ$4-$DY$4),"BATTERY")</f>
        <v>1</v>
      </c>
      <c r="EA24" s="20">
        <f t="shared" ref="EA24:FD24" si="130">IF((EA$4-$DY$4)&lt;$D$2,(EA$4-$DY$4),"BATTERY")</f>
        <v>2</v>
      </c>
      <c r="EB24" s="20">
        <f t="shared" si="130"/>
        <v>3</v>
      </c>
      <c r="EC24" s="20">
        <f t="shared" si="130"/>
        <v>4</v>
      </c>
      <c r="ED24" s="20">
        <f t="shared" si="130"/>
        <v>5</v>
      </c>
      <c r="EE24" s="20">
        <f t="shared" si="130"/>
        <v>6</v>
      </c>
      <c r="EF24" s="20">
        <f t="shared" si="130"/>
        <v>7</v>
      </c>
      <c r="EG24" s="20">
        <f t="shared" si="130"/>
        <v>8</v>
      </c>
      <c r="EH24" s="20">
        <f t="shared" si="130"/>
        <v>9</v>
      </c>
      <c r="EI24" s="20">
        <f t="shared" si="130"/>
        <v>10</v>
      </c>
      <c r="EJ24" s="20">
        <f t="shared" si="130"/>
        <v>11</v>
      </c>
      <c r="EK24" s="20">
        <f t="shared" si="130"/>
        <v>12</v>
      </c>
      <c r="EL24" s="20">
        <f t="shared" si="130"/>
        <v>13</v>
      </c>
      <c r="EM24" s="20">
        <f t="shared" si="130"/>
        <v>14</v>
      </c>
      <c r="EN24" s="20">
        <f t="shared" si="130"/>
        <v>15</v>
      </c>
      <c r="EO24" s="20">
        <f t="shared" si="130"/>
        <v>16</v>
      </c>
      <c r="EP24" s="20">
        <f t="shared" si="130"/>
        <v>17</v>
      </c>
      <c r="EQ24" s="20">
        <f t="shared" si="130"/>
        <v>18</v>
      </c>
      <c r="ER24" s="20">
        <f t="shared" si="130"/>
        <v>19</v>
      </c>
      <c r="ES24" s="1">
        <f t="shared" si="130"/>
        <v>20</v>
      </c>
      <c r="ET24" s="1">
        <f t="shared" si="130"/>
        <v>21</v>
      </c>
      <c r="EU24" s="1">
        <f t="shared" si="130"/>
        <v>22</v>
      </c>
      <c r="EV24" s="1">
        <f t="shared" si="130"/>
        <v>23</v>
      </c>
      <c r="EW24" s="1">
        <f t="shared" si="130"/>
        <v>24</v>
      </c>
      <c r="EX24" s="1">
        <f t="shared" si="130"/>
        <v>25</v>
      </c>
      <c r="EY24" s="1">
        <f t="shared" si="130"/>
        <v>26</v>
      </c>
      <c r="EZ24" s="1">
        <f t="shared" si="130"/>
        <v>27</v>
      </c>
      <c r="FA24" s="1">
        <f t="shared" si="130"/>
        <v>28</v>
      </c>
      <c r="FB24" s="1">
        <f t="shared" si="130"/>
        <v>29</v>
      </c>
      <c r="FC24" s="1">
        <f t="shared" si="130"/>
        <v>30</v>
      </c>
      <c r="FD24" s="21">
        <f t="shared" si="130"/>
        <v>31</v>
      </c>
      <c r="FE24" s="20">
        <f>IF((FE$4-$FD$4)&lt;$D$2,(FE$4-$FD$4),"BATTERY")</f>
        <v>1</v>
      </c>
      <c r="FF24" s="20">
        <f t="shared" ref="FF24:GL24" si="131">IF((FF$4-$FD$4)&lt;$D$2,(FF$4-$FD$4),"BATTERY")</f>
        <v>2</v>
      </c>
      <c r="FG24" s="20">
        <f t="shared" si="131"/>
        <v>3</v>
      </c>
      <c r="FH24" s="20">
        <f t="shared" si="131"/>
        <v>4</v>
      </c>
      <c r="FI24" s="20">
        <f t="shared" si="131"/>
        <v>5</v>
      </c>
      <c r="FJ24" s="20">
        <f t="shared" si="131"/>
        <v>6</v>
      </c>
      <c r="FK24" s="20">
        <f t="shared" si="131"/>
        <v>7</v>
      </c>
      <c r="FL24" s="20">
        <f t="shared" si="131"/>
        <v>8</v>
      </c>
      <c r="FM24" s="20">
        <f t="shared" si="131"/>
        <v>9</v>
      </c>
      <c r="FN24" s="20">
        <f t="shared" si="131"/>
        <v>10</v>
      </c>
      <c r="FO24" s="20">
        <f t="shared" si="131"/>
        <v>11</v>
      </c>
      <c r="FP24" s="20">
        <f t="shared" si="131"/>
        <v>12</v>
      </c>
      <c r="FQ24" s="20">
        <f t="shared" si="131"/>
        <v>13</v>
      </c>
      <c r="FR24" s="20">
        <f t="shared" si="131"/>
        <v>14</v>
      </c>
      <c r="FS24" s="20">
        <f t="shared" si="131"/>
        <v>15</v>
      </c>
      <c r="FT24" s="20">
        <f t="shared" si="131"/>
        <v>16</v>
      </c>
      <c r="FU24" s="20">
        <f t="shared" si="131"/>
        <v>17</v>
      </c>
      <c r="FV24" s="20">
        <f t="shared" si="131"/>
        <v>18</v>
      </c>
      <c r="FW24" s="20">
        <f t="shared" si="131"/>
        <v>19</v>
      </c>
      <c r="FX24" s="20">
        <f t="shared" si="131"/>
        <v>20</v>
      </c>
      <c r="FY24" s="20">
        <f t="shared" si="131"/>
        <v>21</v>
      </c>
      <c r="FZ24" s="20">
        <f t="shared" si="131"/>
        <v>22</v>
      </c>
      <c r="GA24" s="20">
        <f t="shared" si="131"/>
        <v>23</v>
      </c>
      <c r="GB24" s="20">
        <f t="shared" si="131"/>
        <v>24</v>
      </c>
      <c r="GC24" s="20">
        <f t="shared" si="131"/>
        <v>25</v>
      </c>
      <c r="GD24" s="20">
        <f t="shared" si="131"/>
        <v>26</v>
      </c>
      <c r="GE24" s="20">
        <f t="shared" si="131"/>
        <v>27</v>
      </c>
      <c r="GF24" s="20">
        <f t="shared" si="131"/>
        <v>28</v>
      </c>
      <c r="GG24" s="20">
        <f t="shared" si="131"/>
        <v>29</v>
      </c>
      <c r="GH24" s="20">
        <f t="shared" si="131"/>
        <v>30</v>
      </c>
      <c r="GI24" s="20">
        <f t="shared" si="131"/>
        <v>31</v>
      </c>
      <c r="GJ24" s="20">
        <f t="shared" si="131"/>
        <v>32</v>
      </c>
      <c r="GK24" s="20" t="str">
        <f t="shared" si="131"/>
        <v>BATTERY</v>
      </c>
      <c r="GL24" s="21" t="str">
        <f t="shared" si="131"/>
        <v>BATTERY</v>
      </c>
      <c r="GM24" s="20">
        <f>IF((GM$4-$GL$4)&lt;$D$2,(GM$4-$GL$4),"BATTERY")</f>
        <v>1</v>
      </c>
      <c r="GN24" s="20">
        <f t="shared" ref="GN24:HL24" si="132">IF((GN$4-$GL$4)&lt;$D$2,(GN$4-$GL$4),"BATTERY")</f>
        <v>2</v>
      </c>
      <c r="GO24" s="20">
        <f t="shared" si="132"/>
        <v>3</v>
      </c>
      <c r="GP24" s="20">
        <f t="shared" si="132"/>
        <v>4</v>
      </c>
      <c r="GQ24" s="20">
        <f t="shared" si="132"/>
        <v>5</v>
      </c>
      <c r="GR24" s="20">
        <f t="shared" si="132"/>
        <v>6</v>
      </c>
      <c r="GS24" s="20">
        <f t="shared" si="132"/>
        <v>7</v>
      </c>
      <c r="GT24" s="20">
        <f t="shared" si="132"/>
        <v>8</v>
      </c>
      <c r="GU24" s="20">
        <f t="shared" si="132"/>
        <v>9</v>
      </c>
      <c r="GV24" s="20">
        <f t="shared" si="132"/>
        <v>10</v>
      </c>
      <c r="GW24" s="20">
        <f t="shared" si="132"/>
        <v>11</v>
      </c>
      <c r="GX24" s="20">
        <f t="shared" si="132"/>
        <v>12</v>
      </c>
      <c r="GY24" s="20">
        <f t="shared" si="132"/>
        <v>13</v>
      </c>
      <c r="GZ24" s="20">
        <f t="shared" si="132"/>
        <v>14</v>
      </c>
      <c r="HA24" s="20">
        <f t="shared" si="132"/>
        <v>15</v>
      </c>
      <c r="HB24" s="20">
        <f t="shared" si="132"/>
        <v>16</v>
      </c>
      <c r="HC24" s="20">
        <f t="shared" si="132"/>
        <v>17</v>
      </c>
      <c r="HD24" s="20">
        <f t="shared" si="132"/>
        <v>18</v>
      </c>
      <c r="HE24" s="20">
        <f t="shared" si="132"/>
        <v>19</v>
      </c>
      <c r="HF24" s="20">
        <f t="shared" si="132"/>
        <v>20</v>
      </c>
      <c r="HG24" s="20">
        <f t="shared" si="132"/>
        <v>21</v>
      </c>
      <c r="HH24" s="20">
        <f t="shared" si="132"/>
        <v>22</v>
      </c>
      <c r="HI24" s="20">
        <f t="shared" si="132"/>
        <v>23</v>
      </c>
      <c r="HJ24" s="20">
        <f t="shared" si="132"/>
        <v>24</v>
      </c>
      <c r="HK24" s="20">
        <f t="shared" si="132"/>
        <v>25</v>
      </c>
      <c r="HL24" s="20">
        <f t="shared" si="132"/>
        <v>26</v>
      </c>
      <c r="HM24" s="21" t="s">
        <v>147</v>
      </c>
      <c r="HN24" s="20">
        <f>IF((HN$4-$HM$4)&lt;$D$2,(HN$4-$HM$4),"BATTERY")</f>
        <v>1</v>
      </c>
      <c r="HO24" s="20">
        <f t="shared" ref="HO24:IR24" si="133">IF((HO$4-$HM$4)&lt;$D$2,(HO$4-$HM$4),"BATTERY")</f>
        <v>2</v>
      </c>
      <c r="HP24" s="20">
        <f t="shared" si="133"/>
        <v>3</v>
      </c>
      <c r="HQ24" s="20">
        <f t="shared" si="133"/>
        <v>4</v>
      </c>
      <c r="HR24" s="20">
        <f t="shared" si="133"/>
        <v>5</v>
      </c>
      <c r="HS24" s="20">
        <f t="shared" si="133"/>
        <v>6</v>
      </c>
      <c r="HT24" s="1">
        <f t="shared" si="133"/>
        <v>7</v>
      </c>
      <c r="HU24" s="1">
        <f t="shared" si="133"/>
        <v>8</v>
      </c>
      <c r="HV24" s="1">
        <f t="shared" si="133"/>
        <v>9</v>
      </c>
      <c r="HW24" s="1">
        <f t="shared" si="133"/>
        <v>10</v>
      </c>
      <c r="HX24" s="1">
        <f t="shared" si="133"/>
        <v>11</v>
      </c>
      <c r="HY24" s="1">
        <f t="shared" si="133"/>
        <v>12</v>
      </c>
      <c r="HZ24" s="1">
        <f t="shared" si="133"/>
        <v>13</v>
      </c>
      <c r="IA24" s="1">
        <f t="shared" si="133"/>
        <v>14</v>
      </c>
      <c r="IB24" s="1">
        <f t="shared" si="133"/>
        <v>15</v>
      </c>
      <c r="IC24" s="1">
        <f t="shared" si="133"/>
        <v>16</v>
      </c>
      <c r="ID24" s="1">
        <f t="shared" si="133"/>
        <v>17</v>
      </c>
      <c r="IE24" s="1">
        <f t="shared" si="133"/>
        <v>18</v>
      </c>
      <c r="IF24" s="1">
        <f t="shared" si="133"/>
        <v>19</v>
      </c>
      <c r="IG24" s="1">
        <f t="shared" si="133"/>
        <v>20</v>
      </c>
      <c r="IH24" s="1">
        <f t="shared" si="133"/>
        <v>21</v>
      </c>
      <c r="II24" s="1">
        <f t="shared" si="133"/>
        <v>22</v>
      </c>
      <c r="IJ24" s="1">
        <f t="shared" si="133"/>
        <v>23</v>
      </c>
      <c r="IK24" s="1">
        <f t="shared" si="133"/>
        <v>24</v>
      </c>
      <c r="IL24" s="1">
        <f t="shared" si="133"/>
        <v>25</v>
      </c>
      <c r="IM24" s="1">
        <f t="shared" si="133"/>
        <v>26</v>
      </c>
      <c r="IN24" s="1">
        <f t="shared" si="133"/>
        <v>27</v>
      </c>
      <c r="IO24" s="1">
        <f t="shared" si="133"/>
        <v>28</v>
      </c>
      <c r="IP24" s="1">
        <f t="shared" si="133"/>
        <v>29</v>
      </c>
      <c r="IQ24" s="1">
        <f t="shared" si="133"/>
        <v>30</v>
      </c>
      <c r="IR24" s="21">
        <f t="shared" si="133"/>
        <v>31</v>
      </c>
      <c r="IS24" s="30">
        <f>IF((IS$4-$IR$4)&lt;$D$2,(IS$4-$IR$4),"BATTERY")</f>
        <v>1</v>
      </c>
      <c r="IT24" s="30">
        <f t="shared" ref="IT24:JZ24" si="134">IF((IT$4-$IR$4)&lt;$D$2,(IT$4-$IR$4),"BATTERY")</f>
        <v>2</v>
      </c>
      <c r="IU24" s="30">
        <f t="shared" si="134"/>
        <v>3</v>
      </c>
      <c r="IV24" s="30">
        <f t="shared" si="134"/>
        <v>4</v>
      </c>
      <c r="IW24" s="30">
        <f t="shared" si="134"/>
        <v>5</v>
      </c>
      <c r="IX24" s="30">
        <f t="shared" si="134"/>
        <v>6</v>
      </c>
      <c r="IY24" s="30">
        <f t="shared" si="134"/>
        <v>7</v>
      </c>
      <c r="IZ24" s="30">
        <f t="shared" si="134"/>
        <v>8</v>
      </c>
      <c r="JA24" s="30">
        <f t="shared" si="134"/>
        <v>9</v>
      </c>
      <c r="JB24" s="30">
        <f t="shared" si="134"/>
        <v>10</v>
      </c>
      <c r="JC24" s="30" t="s">
        <v>143</v>
      </c>
      <c r="JD24" s="30"/>
      <c r="JE24" s="30">
        <f t="shared" si="134"/>
        <v>13</v>
      </c>
      <c r="JF24" s="30">
        <f t="shared" si="134"/>
        <v>14</v>
      </c>
      <c r="JG24" s="30">
        <f t="shared" si="134"/>
        <v>15</v>
      </c>
      <c r="JH24" s="30">
        <f t="shared" si="134"/>
        <v>16</v>
      </c>
      <c r="JI24" s="30">
        <f t="shared" si="134"/>
        <v>17</v>
      </c>
      <c r="JJ24" s="30">
        <f t="shared" si="134"/>
        <v>18</v>
      </c>
      <c r="JK24" s="30">
        <f t="shared" si="134"/>
        <v>19</v>
      </c>
      <c r="JL24" s="30">
        <f t="shared" si="134"/>
        <v>20</v>
      </c>
      <c r="JM24" s="30">
        <f t="shared" si="134"/>
        <v>21</v>
      </c>
      <c r="JN24" s="30">
        <f t="shared" si="134"/>
        <v>22</v>
      </c>
      <c r="JO24" s="30">
        <f t="shared" si="134"/>
        <v>23</v>
      </c>
      <c r="JP24" s="30">
        <f t="shared" si="134"/>
        <v>24</v>
      </c>
      <c r="JQ24" s="1">
        <f t="shared" si="134"/>
        <v>25</v>
      </c>
      <c r="JR24" s="1">
        <f t="shared" si="134"/>
        <v>26</v>
      </c>
      <c r="JS24" s="1">
        <f t="shared" si="134"/>
        <v>27</v>
      </c>
      <c r="JT24" s="1">
        <f t="shared" si="134"/>
        <v>28</v>
      </c>
      <c r="JU24" s="1">
        <f t="shared" si="134"/>
        <v>29</v>
      </c>
      <c r="JV24" s="1">
        <f t="shared" si="134"/>
        <v>30</v>
      </c>
      <c r="JW24" s="1">
        <f t="shared" si="134"/>
        <v>31</v>
      </c>
      <c r="JX24" s="1">
        <f t="shared" si="134"/>
        <v>32</v>
      </c>
      <c r="JY24" s="1" t="str">
        <f t="shared" si="134"/>
        <v>BATTERY</v>
      </c>
      <c r="JZ24" s="1" t="str">
        <f t="shared" si="134"/>
        <v>BATTERY</v>
      </c>
      <c r="KA24" s="21" t="s">
        <v>148</v>
      </c>
    </row>
    <row r="25" spans="1:321">
      <c r="A25" s="20">
        <v>32</v>
      </c>
      <c r="B25" s="6" t="s">
        <v>45</v>
      </c>
      <c r="C25" s="36">
        <v>9813</v>
      </c>
      <c r="D25" s="40" t="s">
        <v>158</v>
      </c>
      <c r="E25" s="16">
        <v>41949</v>
      </c>
      <c r="F25" s="21" t="s">
        <v>66</v>
      </c>
      <c r="G25" s="20">
        <f t="shared" ref="G25:AL25" si="135">IF((G$4-$F$4)&lt;$D$1,(G$4-$F$4),"#####")</f>
        <v>1</v>
      </c>
      <c r="H25" s="20">
        <f t="shared" si="135"/>
        <v>2</v>
      </c>
      <c r="I25" s="20">
        <f t="shared" si="135"/>
        <v>3</v>
      </c>
      <c r="J25" s="20">
        <f t="shared" si="135"/>
        <v>4</v>
      </c>
      <c r="K25" s="20">
        <f t="shared" si="135"/>
        <v>5</v>
      </c>
      <c r="L25" s="20">
        <f t="shared" si="135"/>
        <v>6</v>
      </c>
      <c r="M25" s="20">
        <f t="shared" si="135"/>
        <v>7</v>
      </c>
      <c r="N25" s="20">
        <f t="shared" si="135"/>
        <v>8</v>
      </c>
      <c r="O25" s="20">
        <f t="shared" si="135"/>
        <v>9</v>
      </c>
      <c r="P25" s="20">
        <f t="shared" si="135"/>
        <v>10</v>
      </c>
      <c r="Q25" s="20">
        <f t="shared" si="135"/>
        <v>11</v>
      </c>
      <c r="R25" s="20">
        <f t="shared" si="135"/>
        <v>12</v>
      </c>
      <c r="S25" s="20">
        <f t="shared" si="135"/>
        <v>13</v>
      </c>
      <c r="T25" s="20">
        <f t="shared" si="135"/>
        <v>14</v>
      </c>
      <c r="U25" s="20">
        <f t="shared" si="135"/>
        <v>15</v>
      </c>
      <c r="V25" s="20">
        <f t="shared" si="135"/>
        <v>16</v>
      </c>
      <c r="W25" s="20">
        <f t="shared" si="135"/>
        <v>17</v>
      </c>
      <c r="X25" s="20">
        <f t="shared" si="135"/>
        <v>18</v>
      </c>
      <c r="Y25" s="20">
        <f t="shared" si="135"/>
        <v>19</v>
      </c>
      <c r="Z25" s="20">
        <f t="shared" si="135"/>
        <v>20</v>
      </c>
      <c r="AA25" s="20">
        <f t="shared" si="135"/>
        <v>21</v>
      </c>
      <c r="AB25" s="20">
        <f t="shared" si="135"/>
        <v>22</v>
      </c>
      <c r="AC25" s="20">
        <f t="shared" si="135"/>
        <v>23</v>
      </c>
      <c r="AD25" s="20">
        <f t="shared" si="135"/>
        <v>24</v>
      </c>
      <c r="AE25" s="20">
        <f t="shared" si="135"/>
        <v>25</v>
      </c>
      <c r="AF25" s="20">
        <f t="shared" si="135"/>
        <v>26</v>
      </c>
      <c r="AG25" s="20">
        <f t="shared" si="135"/>
        <v>27</v>
      </c>
      <c r="AH25" s="20">
        <f t="shared" si="135"/>
        <v>28</v>
      </c>
      <c r="AI25" s="20">
        <f t="shared" si="135"/>
        <v>29</v>
      </c>
      <c r="AJ25" s="20">
        <f t="shared" si="135"/>
        <v>30</v>
      </c>
      <c r="AK25" s="20">
        <f t="shared" si="135"/>
        <v>31</v>
      </c>
      <c r="AL25" s="20">
        <f t="shared" si="135"/>
        <v>32</v>
      </c>
      <c r="AM25" s="21" t="s">
        <v>89</v>
      </c>
      <c r="AN25" s="20">
        <f t="shared" ref="AN25:CG25" si="136">IF((AN$4-$AM$4)&lt;$D$1,(AN$4-$AM$4),"#####")</f>
        <v>1</v>
      </c>
      <c r="AO25" s="20">
        <f t="shared" si="136"/>
        <v>2</v>
      </c>
      <c r="AP25" s="20">
        <f t="shared" si="136"/>
        <v>3</v>
      </c>
      <c r="AQ25" s="20">
        <f t="shared" si="136"/>
        <v>4</v>
      </c>
      <c r="AR25" s="20">
        <f t="shared" si="136"/>
        <v>5</v>
      </c>
      <c r="AS25" s="20">
        <f t="shared" si="136"/>
        <v>6</v>
      </c>
      <c r="AT25" s="20">
        <f t="shared" si="136"/>
        <v>7</v>
      </c>
      <c r="AU25" s="20">
        <f t="shared" si="136"/>
        <v>8</v>
      </c>
      <c r="AV25" s="20">
        <f t="shared" si="136"/>
        <v>9</v>
      </c>
      <c r="AW25" s="20">
        <f t="shared" si="136"/>
        <v>10</v>
      </c>
      <c r="AX25" s="20">
        <f t="shared" si="136"/>
        <v>11</v>
      </c>
      <c r="AY25" s="20">
        <f t="shared" si="136"/>
        <v>12</v>
      </c>
      <c r="AZ25" s="20">
        <f t="shared" si="136"/>
        <v>13</v>
      </c>
      <c r="BA25" s="20">
        <f t="shared" si="136"/>
        <v>14</v>
      </c>
      <c r="BB25" s="20">
        <f t="shared" si="136"/>
        <v>15</v>
      </c>
      <c r="BC25" s="20">
        <f t="shared" si="136"/>
        <v>16</v>
      </c>
      <c r="BD25" s="20">
        <f t="shared" si="136"/>
        <v>17</v>
      </c>
      <c r="BE25" s="20">
        <f t="shared" si="136"/>
        <v>18</v>
      </c>
      <c r="BF25" s="20">
        <f t="shared" si="136"/>
        <v>19</v>
      </c>
      <c r="BG25" s="20">
        <f t="shared" si="136"/>
        <v>20</v>
      </c>
      <c r="BH25" s="20">
        <f t="shared" si="136"/>
        <v>21</v>
      </c>
      <c r="BI25" s="20">
        <f t="shared" si="136"/>
        <v>22</v>
      </c>
      <c r="BJ25" s="20">
        <f t="shared" si="136"/>
        <v>23</v>
      </c>
      <c r="BK25" s="20">
        <f t="shared" si="136"/>
        <v>24</v>
      </c>
      <c r="BL25" s="20">
        <f t="shared" si="136"/>
        <v>25</v>
      </c>
      <c r="BM25" s="20">
        <f t="shared" si="136"/>
        <v>26</v>
      </c>
      <c r="BN25" s="20">
        <f t="shared" si="136"/>
        <v>27</v>
      </c>
      <c r="BO25" s="20">
        <f t="shared" si="136"/>
        <v>28</v>
      </c>
      <c r="BP25" s="20">
        <f t="shared" si="136"/>
        <v>29</v>
      </c>
      <c r="BQ25" s="20">
        <f t="shared" si="136"/>
        <v>30</v>
      </c>
      <c r="BR25" s="20">
        <f t="shared" si="136"/>
        <v>31</v>
      </c>
      <c r="BS25" s="20">
        <f t="shared" si="136"/>
        <v>32</v>
      </c>
      <c r="BT25" s="20">
        <f t="shared" si="136"/>
        <v>33</v>
      </c>
      <c r="BU25" s="20">
        <f t="shared" si="136"/>
        <v>34</v>
      </c>
      <c r="BV25" s="20">
        <f t="shared" si="136"/>
        <v>35</v>
      </c>
      <c r="BW25" s="20">
        <f t="shared" si="136"/>
        <v>36</v>
      </c>
      <c r="BX25" s="1">
        <f t="shared" si="136"/>
        <v>37</v>
      </c>
      <c r="BY25" s="1">
        <f t="shared" si="136"/>
        <v>38</v>
      </c>
      <c r="BZ25" s="1">
        <f t="shared" si="136"/>
        <v>39</v>
      </c>
      <c r="CA25" s="1">
        <f t="shared" si="136"/>
        <v>40</v>
      </c>
      <c r="CB25" s="1">
        <f t="shared" si="136"/>
        <v>41</v>
      </c>
      <c r="CC25" s="1">
        <f t="shared" si="136"/>
        <v>42</v>
      </c>
      <c r="CD25" s="1">
        <f t="shared" si="136"/>
        <v>43</v>
      </c>
      <c r="CE25" s="1">
        <f t="shared" si="136"/>
        <v>44</v>
      </c>
      <c r="CF25" s="1">
        <f t="shared" si="136"/>
        <v>45</v>
      </c>
      <c r="CG25" s="1">
        <f t="shared" si="136"/>
        <v>46</v>
      </c>
      <c r="CH25" s="21" t="s">
        <v>89</v>
      </c>
      <c r="CI25" s="20">
        <f>IF((CI$4-$CH$4)&lt;$D$1,(CI$4-$CH$4),"#####")</f>
        <v>1</v>
      </c>
      <c r="CJ25" s="20">
        <f t="shared" ref="CJ25:DY25" si="137">IF((CJ$4-$CH$4)&lt;$D$1,(CJ$4-$CH$4),"#####")</f>
        <v>2</v>
      </c>
      <c r="CK25" s="20">
        <f t="shared" si="137"/>
        <v>3</v>
      </c>
      <c r="CL25" s="20">
        <f t="shared" si="137"/>
        <v>4</v>
      </c>
      <c r="CM25" s="20">
        <f t="shared" si="137"/>
        <v>5</v>
      </c>
      <c r="CN25" s="20">
        <f t="shared" si="137"/>
        <v>6</v>
      </c>
      <c r="CO25" s="20">
        <f t="shared" si="137"/>
        <v>7</v>
      </c>
      <c r="CP25" s="20">
        <f t="shared" si="137"/>
        <v>8</v>
      </c>
      <c r="CQ25" s="20">
        <f t="shared" si="137"/>
        <v>9</v>
      </c>
      <c r="CR25" s="20">
        <f t="shared" si="137"/>
        <v>10</v>
      </c>
      <c r="CS25" s="20">
        <f t="shared" si="137"/>
        <v>11</v>
      </c>
      <c r="CT25" s="20">
        <f t="shared" si="137"/>
        <v>12</v>
      </c>
      <c r="CU25" s="20">
        <f t="shared" si="137"/>
        <v>13</v>
      </c>
      <c r="CV25" s="20">
        <f t="shared" si="137"/>
        <v>14</v>
      </c>
      <c r="CW25" s="20">
        <f t="shared" si="137"/>
        <v>15</v>
      </c>
      <c r="CX25" s="20">
        <f t="shared" si="137"/>
        <v>16</v>
      </c>
      <c r="CY25" s="20">
        <f t="shared" si="137"/>
        <v>17</v>
      </c>
      <c r="CZ25" s="20">
        <f t="shared" si="137"/>
        <v>18</v>
      </c>
      <c r="DA25" s="20">
        <f t="shared" si="137"/>
        <v>19</v>
      </c>
      <c r="DB25" s="20">
        <f t="shared" si="137"/>
        <v>20</v>
      </c>
      <c r="DC25" s="20">
        <f t="shared" si="137"/>
        <v>21</v>
      </c>
      <c r="DD25" s="20">
        <f t="shared" si="137"/>
        <v>22</v>
      </c>
      <c r="DE25" s="20">
        <f t="shared" si="137"/>
        <v>23</v>
      </c>
      <c r="DF25" s="20">
        <f t="shared" si="137"/>
        <v>24</v>
      </c>
      <c r="DG25" s="20">
        <f t="shared" si="137"/>
        <v>25</v>
      </c>
      <c r="DH25" s="20">
        <f t="shared" si="137"/>
        <v>26</v>
      </c>
      <c r="DI25" s="20">
        <f t="shared" si="137"/>
        <v>27</v>
      </c>
      <c r="DJ25" s="20">
        <f t="shared" si="137"/>
        <v>28</v>
      </c>
      <c r="DK25" s="20">
        <f t="shared" si="137"/>
        <v>29</v>
      </c>
      <c r="DL25" s="20">
        <f t="shared" si="137"/>
        <v>30</v>
      </c>
      <c r="DM25" s="20">
        <f t="shared" si="137"/>
        <v>31</v>
      </c>
      <c r="DN25" s="20">
        <f t="shared" si="137"/>
        <v>32</v>
      </c>
      <c r="DO25" s="20">
        <f t="shared" si="137"/>
        <v>33</v>
      </c>
      <c r="DP25" s="20">
        <f t="shared" si="137"/>
        <v>34</v>
      </c>
      <c r="DQ25" s="20">
        <f t="shared" si="137"/>
        <v>35</v>
      </c>
      <c r="DR25" s="20">
        <f t="shared" si="137"/>
        <v>36</v>
      </c>
      <c r="DS25" s="20">
        <f t="shared" si="137"/>
        <v>37</v>
      </c>
      <c r="DT25" s="20">
        <f t="shared" si="137"/>
        <v>38</v>
      </c>
      <c r="DU25" s="20">
        <f t="shared" si="137"/>
        <v>39</v>
      </c>
      <c r="DV25" s="20">
        <f t="shared" si="137"/>
        <v>40</v>
      </c>
      <c r="DW25" s="20">
        <f t="shared" si="137"/>
        <v>41</v>
      </c>
      <c r="DX25" s="20">
        <f t="shared" si="137"/>
        <v>42</v>
      </c>
      <c r="DY25" s="21">
        <f t="shared" si="137"/>
        <v>43</v>
      </c>
      <c r="DZ25" s="20">
        <f>IF((DZ$4-$DY$4)&lt;$D$1,(DZ$4-$DY$4),"#####")</f>
        <v>1</v>
      </c>
      <c r="EA25" s="20">
        <f t="shared" ref="EA25:FD25" si="138">IF((EA$4-$DY$4)&lt;$D$1,(EA$4-$DY$4),"#####")</f>
        <v>2</v>
      </c>
      <c r="EB25" s="20">
        <f t="shared" si="138"/>
        <v>3</v>
      </c>
      <c r="EC25" s="20">
        <f t="shared" si="138"/>
        <v>4</v>
      </c>
      <c r="ED25" s="20">
        <f t="shared" si="138"/>
        <v>5</v>
      </c>
      <c r="EE25" s="20">
        <f t="shared" si="138"/>
        <v>6</v>
      </c>
      <c r="EF25" s="20">
        <f t="shared" si="138"/>
        <v>7</v>
      </c>
      <c r="EG25" s="20">
        <f t="shared" si="138"/>
        <v>8</v>
      </c>
      <c r="EH25" s="20">
        <f t="shared" si="138"/>
        <v>9</v>
      </c>
      <c r="EI25" s="20">
        <f t="shared" si="138"/>
        <v>10</v>
      </c>
      <c r="EJ25" s="20">
        <f t="shared" si="138"/>
        <v>11</v>
      </c>
      <c r="EK25" s="20">
        <f t="shared" si="138"/>
        <v>12</v>
      </c>
      <c r="EL25" s="20">
        <f t="shared" si="138"/>
        <v>13</v>
      </c>
      <c r="EM25" s="20">
        <f t="shared" si="138"/>
        <v>14</v>
      </c>
      <c r="EN25" s="20">
        <f t="shared" si="138"/>
        <v>15</v>
      </c>
      <c r="EO25" s="20">
        <f t="shared" si="138"/>
        <v>16</v>
      </c>
      <c r="EP25" s="20">
        <f t="shared" si="138"/>
        <v>17</v>
      </c>
      <c r="EQ25" s="20">
        <f t="shared" si="138"/>
        <v>18</v>
      </c>
      <c r="ER25" s="20">
        <f t="shared" si="138"/>
        <v>19</v>
      </c>
      <c r="ES25" s="20">
        <f t="shared" si="138"/>
        <v>20</v>
      </c>
      <c r="ET25" s="20">
        <f t="shared" si="138"/>
        <v>21</v>
      </c>
      <c r="EU25" s="20">
        <f t="shared" si="138"/>
        <v>22</v>
      </c>
      <c r="EV25" s="20">
        <f t="shared" si="138"/>
        <v>23</v>
      </c>
      <c r="EW25" s="20">
        <f t="shared" si="138"/>
        <v>24</v>
      </c>
      <c r="EX25" s="20">
        <f t="shared" si="138"/>
        <v>25</v>
      </c>
      <c r="EY25" s="20">
        <f t="shared" si="138"/>
        <v>26</v>
      </c>
      <c r="EZ25" s="20">
        <f t="shared" si="138"/>
        <v>27</v>
      </c>
      <c r="FA25" s="20">
        <f t="shared" si="138"/>
        <v>28</v>
      </c>
      <c r="FB25" s="20">
        <f t="shared" si="138"/>
        <v>29</v>
      </c>
      <c r="FC25" s="20">
        <f t="shared" si="138"/>
        <v>30</v>
      </c>
      <c r="FD25" s="21">
        <f t="shared" si="138"/>
        <v>31</v>
      </c>
      <c r="FE25" s="20">
        <f>IF((FE$4-$FD$4)&lt;$D$1,(FE$4-$FD$4),"#####")</f>
        <v>1</v>
      </c>
      <c r="FF25" s="20">
        <f t="shared" ref="FF25:GM25" si="139">IF((FF$4-$FD$4)&lt;$D$1,(FF$4-$FD$4),"#####")</f>
        <v>2</v>
      </c>
      <c r="FG25" s="20">
        <f t="shared" si="139"/>
        <v>3</v>
      </c>
      <c r="FH25" s="20">
        <f t="shared" si="139"/>
        <v>4</v>
      </c>
      <c r="FI25" s="20">
        <f t="shared" si="139"/>
        <v>5</v>
      </c>
      <c r="FJ25" s="20">
        <f t="shared" si="139"/>
        <v>6</v>
      </c>
      <c r="FK25" s="20">
        <f t="shared" si="139"/>
        <v>7</v>
      </c>
      <c r="FL25" s="20">
        <f t="shared" si="139"/>
        <v>8</v>
      </c>
      <c r="FM25" s="20">
        <f t="shared" si="139"/>
        <v>9</v>
      </c>
      <c r="FN25" s="20">
        <f t="shared" si="139"/>
        <v>10</v>
      </c>
      <c r="FO25" s="20">
        <f t="shared" si="139"/>
        <v>11</v>
      </c>
      <c r="FP25" s="20">
        <f t="shared" si="139"/>
        <v>12</v>
      </c>
      <c r="FQ25" s="20">
        <f t="shared" si="139"/>
        <v>13</v>
      </c>
      <c r="FR25" s="20">
        <f t="shared" si="139"/>
        <v>14</v>
      </c>
      <c r="FS25" s="20">
        <f t="shared" si="139"/>
        <v>15</v>
      </c>
      <c r="FT25" s="20">
        <f t="shared" si="139"/>
        <v>16</v>
      </c>
      <c r="FU25" s="20">
        <f t="shared" si="139"/>
        <v>17</v>
      </c>
      <c r="FV25" s="20">
        <f t="shared" si="139"/>
        <v>18</v>
      </c>
      <c r="FW25" s="20">
        <f t="shared" si="139"/>
        <v>19</v>
      </c>
      <c r="FX25" s="20">
        <f t="shared" si="139"/>
        <v>20</v>
      </c>
      <c r="FY25" s="20">
        <f t="shared" si="139"/>
        <v>21</v>
      </c>
      <c r="FZ25" s="20">
        <f t="shared" si="139"/>
        <v>22</v>
      </c>
      <c r="GA25" s="20">
        <f t="shared" si="139"/>
        <v>23</v>
      </c>
      <c r="GB25" s="20">
        <f t="shared" si="139"/>
        <v>24</v>
      </c>
      <c r="GC25" s="20">
        <f t="shared" si="139"/>
        <v>25</v>
      </c>
      <c r="GD25" s="20">
        <f t="shared" si="139"/>
        <v>26</v>
      </c>
      <c r="GE25" s="20">
        <f t="shared" si="139"/>
        <v>27</v>
      </c>
      <c r="GF25" s="20">
        <f t="shared" si="139"/>
        <v>28</v>
      </c>
      <c r="GG25" s="20">
        <f t="shared" si="139"/>
        <v>29</v>
      </c>
      <c r="GH25" s="20">
        <f t="shared" si="139"/>
        <v>30</v>
      </c>
      <c r="GI25" s="20">
        <f t="shared" si="139"/>
        <v>31</v>
      </c>
      <c r="GJ25" s="20">
        <f t="shared" si="139"/>
        <v>32</v>
      </c>
      <c r="GK25" s="20">
        <f t="shared" si="139"/>
        <v>33</v>
      </c>
      <c r="GL25" s="20">
        <f t="shared" si="139"/>
        <v>34</v>
      </c>
      <c r="GM25" s="21">
        <f t="shared" si="139"/>
        <v>35</v>
      </c>
      <c r="GN25" s="20">
        <f>IF((GN$4-$GM$4)&lt;$D$1,(GN$4-$GM$4),"#####")</f>
        <v>1</v>
      </c>
      <c r="GO25" s="20">
        <f t="shared" ref="GO25:IZ25" si="140">IF((GO$4-$GM$4)&lt;$D$1,(GO$4-$GM$4),"#####")</f>
        <v>2</v>
      </c>
      <c r="GP25" s="20">
        <f t="shared" si="140"/>
        <v>3</v>
      </c>
      <c r="GQ25" s="20">
        <f t="shared" si="140"/>
        <v>4</v>
      </c>
      <c r="GR25" s="20">
        <f t="shared" si="140"/>
        <v>5</v>
      </c>
      <c r="GS25" s="20">
        <f t="shared" si="140"/>
        <v>6</v>
      </c>
      <c r="GT25" s="20">
        <f t="shared" si="140"/>
        <v>7</v>
      </c>
      <c r="GU25" s="20">
        <f t="shared" si="140"/>
        <v>8</v>
      </c>
      <c r="GV25" s="20">
        <f t="shared" si="140"/>
        <v>9</v>
      </c>
      <c r="GW25" s="20">
        <f t="shared" si="140"/>
        <v>10</v>
      </c>
      <c r="GX25" s="20">
        <f t="shared" si="140"/>
        <v>11</v>
      </c>
      <c r="GY25" s="20">
        <f t="shared" si="140"/>
        <v>12</v>
      </c>
      <c r="GZ25" s="20">
        <f t="shared" si="140"/>
        <v>13</v>
      </c>
      <c r="HA25" s="20">
        <f t="shared" si="140"/>
        <v>14</v>
      </c>
      <c r="HB25" s="20">
        <f t="shared" si="140"/>
        <v>15</v>
      </c>
      <c r="HC25" s="20">
        <f t="shared" si="140"/>
        <v>16</v>
      </c>
      <c r="HD25" s="20">
        <f t="shared" si="140"/>
        <v>17</v>
      </c>
      <c r="HE25" s="20">
        <f t="shared" si="140"/>
        <v>18</v>
      </c>
      <c r="HF25" s="20">
        <f t="shared" si="140"/>
        <v>19</v>
      </c>
      <c r="HG25" s="20">
        <f t="shared" si="140"/>
        <v>20</v>
      </c>
      <c r="HH25" s="20">
        <f t="shared" si="140"/>
        <v>21</v>
      </c>
      <c r="HI25" s="20">
        <f t="shared" si="140"/>
        <v>22</v>
      </c>
      <c r="HJ25" s="20">
        <f t="shared" si="140"/>
        <v>23</v>
      </c>
      <c r="HK25" s="20">
        <f t="shared" si="140"/>
        <v>24</v>
      </c>
      <c r="HL25" s="20">
        <f t="shared" si="140"/>
        <v>25</v>
      </c>
      <c r="HM25" s="20">
        <f t="shared" si="140"/>
        <v>26</v>
      </c>
      <c r="HN25" s="20">
        <f t="shared" si="140"/>
        <v>27</v>
      </c>
      <c r="HO25" s="20">
        <f t="shared" si="140"/>
        <v>28</v>
      </c>
      <c r="HP25" s="20">
        <f t="shared" si="140"/>
        <v>29</v>
      </c>
      <c r="HQ25" s="20">
        <f t="shared" si="140"/>
        <v>30</v>
      </c>
      <c r="HR25" s="20">
        <f t="shared" si="140"/>
        <v>31</v>
      </c>
      <c r="HS25" s="20">
        <f t="shared" si="140"/>
        <v>32</v>
      </c>
      <c r="HT25" s="20">
        <f t="shared" si="140"/>
        <v>33</v>
      </c>
      <c r="HU25" s="20">
        <f t="shared" si="140"/>
        <v>34</v>
      </c>
      <c r="HV25" s="20">
        <f t="shared" si="140"/>
        <v>35</v>
      </c>
      <c r="HW25" s="20">
        <f t="shared" si="140"/>
        <v>36</v>
      </c>
      <c r="HX25" s="20">
        <f t="shared" si="140"/>
        <v>37</v>
      </c>
      <c r="HY25" s="20">
        <f t="shared" si="140"/>
        <v>38</v>
      </c>
      <c r="HZ25" s="20">
        <f t="shared" si="140"/>
        <v>39</v>
      </c>
      <c r="IA25" s="20">
        <f t="shared" si="140"/>
        <v>40</v>
      </c>
      <c r="IB25" s="20">
        <f t="shared" si="140"/>
        <v>41</v>
      </c>
      <c r="IC25" s="20">
        <f t="shared" si="140"/>
        <v>42</v>
      </c>
      <c r="ID25" s="20">
        <f t="shared" si="140"/>
        <v>43</v>
      </c>
      <c r="IE25" s="20">
        <f t="shared" si="140"/>
        <v>44</v>
      </c>
      <c r="IF25" s="20">
        <f t="shared" si="140"/>
        <v>45</v>
      </c>
      <c r="IG25" s="20">
        <f t="shared" si="140"/>
        <v>46</v>
      </c>
      <c r="IH25" s="20">
        <f t="shared" si="140"/>
        <v>47</v>
      </c>
      <c r="II25" s="20">
        <f t="shared" si="140"/>
        <v>48</v>
      </c>
      <c r="IJ25" s="20">
        <f t="shared" si="140"/>
        <v>49</v>
      </c>
      <c r="IK25" s="20">
        <f t="shared" si="140"/>
        <v>50</v>
      </c>
      <c r="IL25" s="20">
        <f t="shared" si="140"/>
        <v>51</v>
      </c>
      <c r="IM25" s="20">
        <f t="shared" si="140"/>
        <v>52</v>
      </c>
      <c r="IN25" s="20">
        <f t="shared" si="140"/>
        <v>53</v>
      </c>
      <c r="IO25" s="20">
        <f t="shared" si="140"/>
        <v>54</v>
      </c>
      <c r="IP25" s="20">
        <f t="shared" si="140"/>
        <v>55</v>
      </c>
      <c r="IQ25" s="20">
        <f t="shared" si="140"/>
        <v>56</v>
      </c>
      <c r="IR25" s="20" t="str">
        <f t="shared" si="140"/>
        <v>#####</v>
      </c>
      <c r="IS25" s="20" t="str">
        <f t="shared" si="140"/>
        <v>#####</v>
      </c>
      <c r="IT25" s="20" t="str">
        <f t="shared" si="140"/>
        <v>#####</v>
      </c>
      <c r="IU25" s="20" t="str">
        <f t="shared" si="140"/>
        <v>#####</v>
      </c>
      <c r="IV25" s="20" t="str">
        <f t="shared" si="140"/>
        <v>#####</v>
      </c>
      <c r="IW25" s="20" t="str">
        <f t="shared" si="140"/>
        <v>#####</v>
      </c>
      <c r="IX25" s="20" t="str">
        <f t="shared" si="140"/>
        <v>#####</v>
      </c>
      <c r="IY25" s="20" t="str">
        <f t="shared" si="140"/>
        <v>#####</v>
      </c>
      <c r="IZ25" s="20" t="str">
        <f t="shared" si="140"/>
        <v>#####</v>
      </c>
      <c r="JA25" s="20" t="str">
        <f t="shared" ref="JA25:JE25" si="141">IF((JA$4-$GM$4)&lt;$D$1,(JA$4-$GM$4),"#####")</f>
        <v>#####</v>
      </c>
      <c r="JB25" s="20" t="str">
        <f t="shared" si="141"/>
        <v>#####</v>
      </c>
      <c r="JC25" s="20" t="str">
        <f t="shared" si="141"/>
        <v>#####</v>
      </c>
      <c r="JD25" s="20" t="str">
        <f t="shared" si="141"/>
        <v>#####</v>
      </c>
      <c r="JE25" s="20" t="str">
        <f t="shared" si="141"/>
        <v>#####</v>
      </c>
      <c r="JF25" s="21" t="s">
        <v>149</v>
      </c>
      <c r="JG25" s="19"/>
      <c r="JH25" s="19"/>
      <c r="JI25" s="19"/>
      <c r="JJ25" s="19"/>
      <c r="JK25" s="19"/>
      <c r="JL25" s="19"/>
      <c r="JM25" s="19"/>
      <c r="JN25" s="19"/>
      <c r="JO25" s="19"/>
    </row>
    <row r="26" spans="1:321">
      <c r="A26" s="20">
        <v>33</v>
      </c>
      <c r="B26" s="6" t="s">
        <v>93</v>
      </c>
      <c r="C26" s="12">
        <v>9314</v>
      </c>
      <c r="D26" s="27" t="s">
        <v>177</v>
      </c>
      <c r="E26" s="16">
        <v>42075</v>
      </c>
      <c r="BY26" s="19"/>
      <c r="BZ26" s="19"/>
      <c r="CA26" s="19"/>
      <c r="CB26" s="19"/>
      <c r="EB26" s="21" t="s">
        <v>66</v>
      </c>
      <c r="EC26" s="20">
        <f>IF((EC$3-$EB$3)&lt;$D$1,(EC$3-$EB$3),"#####")</f>
        <v>1</v>
      </c>
      <c r="ED26" s="20">
        <f t="shared" ref="ED26:FD26" si="142">IF((ED$3-$EB$3)&lt;$D$1,(ED$3-$EB$3),"#####")</f>
        <v>2</v>
      </c>
      <c r="EE26" s="20">
        <f t="shared" si="142"/>
        <v>3</v>
      </c>
      <c r="EF26" s="20">
        <f t="shared" si="142"/>
        <v>4</v>
      </c>
      <c r="EG26" s="20">
        <f t="shared" si="142"/>
        <v>5</v>
      </c>
      <c r="EH26" s="20">
        <f t="shared" si="142"/>
        <v>6</v>
      </c>
      <c r="EI26" s="20">
        <f t="shared" si="142"/>
        <v>7</v>
      </c>
      <c r="EJ26" s="1">
        <f t="shared" si="142"/>
        <v>8</v>
      </c>
      <c r="EK26" s="1">
        <f t="shared" si="142"/>
        <v>9</v>
      </c>
      <c r="EL26" s="1">
        <f t="shared" si="142"/>
        <v>10</v>
      </c>
      <c r="EM26" s="1">
        <f t="shared" si="142"/>
        <v>11</v>
      </c>
      <c r="EN26" s="1">
        <f t="shared" si="142"/>
        <v>12</v>
      </c>
      <c r="EO26" s="1">
        <f t="shared" si="142"/>
        <v>13</v>
      </c>
      <c r="EP26" s="1">
        <f t="shared" si="142"/>
        <v>14</v>
      </c>
      <c r="EQ26" s="1">
        <f t="shared" si="142"/>
        <v>15</v>
      </c>
      <c r="ER26" s="1">
        <f t="shared" si="142"/>
        <v>16</v>
      </c>
      <c r="ES26" s="1">
        <f t="shared" si="142"/>
        <v>17</v>
      </c>
      <c r="ET26" s="1">
        <f t="shared" si="142"/>
        <v>18</v>
      </c>
      <c r="EU26" s="1">
        <f t="shared" si="142"/>
        <v>19</v>
      </c>
      <c r="EV26" s="1">
        <f t="shared" si="142"/>
        <v>20</v>
      </c>
      <c r="EW26" s="1">
        <f t="shared" si="142"/>
        <v>21</v>
      </c>
      <c r="EX26" s="1">
        <f t="shared" si="142"/>
        <v>22</v>
      </c>
      <c r="EY26" s="1">
        <f t="shared" si="142"/>
        <v>23</v>
      </c>
      <c r="EZ26" s="1">
        <f t="shared" si="142"/>
        <v>24</v>
      </c>
      <c r="FA26" s="1">
        <f t="shared" si="142"/>
        <v>25</v>
      </c>
      <c r="FB26" s="1">
        <f t="shared" si="142"/>
        <v>26</v>
      </c>
      <c r="FC26" s="1">
        <f t="shared" si="142"/>
        <v>27</v>
      </c>
      <c r="FD26" s="21">
        <f t="shared" si="142"/>
        <v>28</v>
      </c>
      <c r="FE26" s="20">
        <f>IF((FE$3-$FD$3)&lt;$D$1,(FE$3-$FD$3),"#####")</f>
        <v>1</v>
      </c>
      <c r="FF26" s="20">
        <f t="shared" ref="FF26:GT26" si="143">IF((FF$3-$FD$3)&lt;$D$1,(FF$3-$FD$3),"#####")</f>
        <v>2</v>
      </c>
      <c r="FG26" s="20">
        <f t="shared" si="143"/>
        <v>3</v>
      </c>
      <c r="FH26" s="20">
        <f t="shared" si="143"/>
        <v>4</v>
      </c>
      <c r="FI26" s="20">
        <f t="shared" si="143"/>
        <v>5</v>
      </c>
      <c r="FJ26" s="20">
        <f t="shared" si="143"/>
        <v>6</v>
      </c>
      <c r="FK26" s="20">
        <f t="shared" si="143"/>
        <v>7</v>
      </c>
      <c r="FL26" s="1">
        <f t="shared" si="143"/>
        <v>8</v>
      </c>
      <c r="FM26" s="1">
        <f t="shared" si="143"/>
        <v>9</v>
      </c>
      <c r="FN26" s="1">
        <f t="shared" si="143"/>
        <v>10</v>
      </c>
      <c r="FO26" s="1">
        <f t="shared" si="143"/>
        <v>11</v>
      </c>
      <c r="FP26" s="1">
        <f t="shared" si="143"/>
        <v>12</v>
      </c>
      <c r="FQ26" s="1">
        <f t="shared" si="143"/>
        <v>13</v>
      </c>
      <c r="FR26" s="1">
        <f t="shared" si="143"/>
        <v>14</v>
      </c>
      <c r="FS26" s="1">
        <f t="shared" si="143"/>
        <v>15</v>
      </c>
      <c r="FT26" s="1">
        <f t="shared" si="143"/>
        <v>16</v>
      </c>
      <c r="FU26" s="1">
        <f t="shared" si="143"/>
        <v>17</v>
      </c>
      <c r="FV26" s="1">
        <f t="shared" si="143"/>
        <v>18</v>
      </c>
      <c r="FW26" s="1">
        <f t="shared" si="143"/>
        <v>19</v>
      </c>
      <c r="FX26" s="1">
        <f t="shared" si="143"/>
        <v>20</v>
      </c>
      <c r="FY26" s="1">
        <f t="shared" si="143"/>
        <v>21</v>
      </c>
      <c r="FZ26" s="1">
        <f t="shared" si="143"/>
        <v>22</v>
      </c>
      <c r="GA26" s="1">
        <f t="shared" si="143"/>
        <v>23</v>
      </c>
      <c r="GB26" s="1">
        <f t="shared" si="143"/>
        <v>24</v>
      </c>
      <c r="GC26" s="1">
        <f t="shared" si="143"/>
        <v>25</v>
      </c>
      <c r="GD26" s="1">
        <f t="shared" si="143"/>
        <v>26</v>
      </c>
      <c r="GE26" s="1">
        <f t="shared" si="143"/>
        <v>27</v>
      </c>
      <c r="GF26" s="1">
        <f t="shared" si="143"/>
        <v>28</v>
      </c>
      <c r="GG26" s="1">
        <f t="shared" si="143"/>
        <v>29</v>
      </c>
      <c r="GH26" s="1">
        <f t="shared" si="143"/>
        <v>30</v>
      </c>
      <c r="GI26" s="1">
        <f t="shared" si="143"/>
        <v>31</v>
      </c>
      <c r="GJ26" s="1">
        <f t="shared" si="143"/>
        <v>32</v>
      </c>
      <c r="GK26" s="1">
        <f t="shared" si="143"/>
        <v>33</v>
      </c>
      <c r="GL26" s="1">
        <f t="shared" si="143"/>
        <v>34</v>
      </c>
      <c r="GM26" s="1">
        <f t="shared" si="143"/>
        <v>35</v>
      </c>
      <c r="GN26" s="1">
        <f t="shared" si="143"/>
        <v>36</v>
      </c>
      <c r="GO26" s="1">
        <f t="shared" si="143"/>
        <v>37</v>
      </c>
      <c r="GP26" s="1">
        <f t="shared" si="143"/>
        <v>38</v>
      </c>
      <c r="GQ26" s="1">
        <f t="shared" si="143"/>
        <v>39</v>
      </c>
      <c r="GR26" s="1">
        <f t="shared" si="143"/>
        <v>40</v>
      </c>
      <c r="GS26" s="1">
        <f t="shared" si="143"/>
        <v>41</v>
      </c>
      <c r="GT26" s="21">
        <f t="shared" si="143"/>
        <v>42</v>
      </c>
      <c r="GU26" s="1">
        <f t="shared" ref="GU26:GZ26" si="144">IF((GU$3-$GT$3)&lt;$D$1,(GU$3-$GT$3),"#####")</f>
        <v>1</v>
      </c>
      <c r="GV26" s="1">
        <f t="shared" si="144"/>
        <v>2</v>
      </c>
      <c r="GW26" s="1">
        <f t="shared" si="144"/>
        <v>3</v>
      </c>
      <c r="GX26" s="1">
        <f t="shared" si="144"/>
        <v>4</v>
      </c>
      <c r="GY26" s="1">
        <f t="shared" si="144"/>
        <v>5</v>
      </c>
      <c r="GZ26" s="21">
        <f t="shared" si="144"/>
        <v>6</v>
      </c>
      <c r="HA26" s="20">
        <f>IF((HA$3-$GZ$3)&lt;$D$1,(HA$3-$GZ$3),"#####")</f>
        <v>1</v>
      </c>
      <c r="HB26" s="20">
        <f t="shared" ref="HB26:JF26" si="145">IF((HB$3-$GZ$3)&lt;$D$1,(HB$3-$GZ$3),"#####")</f>
        <v>2</v>
      </c>
      <c r="HC26" s="20">
        <f t="shared" si="145"/>
        <v>3</v>
      </c>
      <c r="HD26" s="20">
        <f t="shared" si="145"/>
        <v>4</v>
      </c>
      <c r="HE26" s="20">
        <f t="shared" si="145"/>
        <v>5</v>
      </c>
      <c r="HF26" s="20">
        <f t="shared" si="145"/>
        <v>6</v>
      </c>
      <c r="HG26" s="20">
        <f t="shared" si="145"/>
        <v>7</v>
      </c>
      <c r="HH26" s="20">
        <f t="shared" si="145"/>
        <v>8</v>
      </c>
      <c r="HI26" s="20">
        <f t="shared" si="145"/>
        <v>9</v>
      </c>
      <c r="HJ26" s="20">
        <f t="shared" si="145"/>
        <v>10</v>
      </c>
      <c r="HK26" s="20">
        <f t="shared" si="145"/>
        <v>11</v>
      </c>
      <c r="HL26" s="20">
        <f t="shared" si="145"/>
        <v>12</v>
      </c>
      <c r="HM26" s="20">
        <f t="shared" si="145"/>
        <v>13</v>
      </c>
      <c r="HN26" s="20">
        <f t="shared" si="145"/>
        <v>14</v>
      </c>
      <c r="HO26" s="20">
        <f t="shared" si="145"/>
        <v>15</v>
      </c>
      <c r="HP26" s="20">
        <f t="shared" si="145"/>
        <v>16</v>
      </c>
      <c r="HQ26" s="20">
        <f t="shared" si="145"/>
        <v>17</v>
      </c>
      <c r="HR26" s="20">
        <f t="shared" si="145"/>
        <v>18</v>
      </c>
      <c r="HS26" s="20">
        <f t="shared" si="145"/>
        <v>19</v>
      </c>
      <c r="HT26" s="20">
        <f t="shared" si="145"/>
        <v>20</v>
      </c>
      <c r="HU26" s="20">
        <f t="shared" si="145"/>
        <v>21</v>
      </c>
      <c r="HV26" s="20">
        <f t="shared" si="145"/>
        <v>22</v>
      </c>
      <c r="HW26" s="20">
        <f t="shared" si="145"/>
        <v>23</v>
      </c>
      <c r="HX26" s="20">
        <f t="shared" si="145"/>
        <v>24</v>
      </c>
      <c r="HY26" s="20">
        <f t="shared" si="145"/>
        <v>25</v>
      </c>
      <c r="HZ26" s="20">
        <f t="shared" si="145"/>
        <v>26</v>
      </c>
      <c r="IA26" s="20">
        <f t="shared" si="145"/>
        <v>27</v>
      </c>
      <c r="IB26" s="20">
        <f t="shared" si="145"/>
        <v>28</v>
      </c>
      <c r="IC26" s="20">
        <f t="shared" si="145"/>
        <v>29</v>
      </c>
      <c r="ID26" s="20">
        <f t="shared" si="145"/>
        <v>30</v>
      </c>
      <c r="IE26" s="20">
        <f t="shared" si="145"/>
        <v>31</v>
      </c>
      <c r="IF26" s="20">
        <f t="shared" si="145"/>
        <v>32</v>
      </c>
      <c r="IG26" s="20">
        <f t="shared" si="145"/>
        <v>33</v>
      </c>
      <c r="IH26" s="20">
        <f t="shared" si="145"/>
        <v>34</v>
      </c>
      <c r="II26" s="20">
        <f t="shared" si="145"/>
        <v>35</v>
      </c>
      <c r="IJ26" s="20">
        <f t="shared" si="145"/>
        <v>36</v>
      </c>
      <c r="IK26" s="20">
        <f t="shared" si="145"/>
        <v>37</v>
      </c>
      <c r="IL26" s="20">
        <f t="shared" si="145"/>
        <v>38</v>
      </c>
      <c r="IM26" s="20">
        <f t="shared" si="145"/>
        <v>39</v>
      </c>
      <c r="IN26" s="20">
        <f t="shared" si="145"/>
        <v>40</v>
      </c>
      <c r="IO26" s="20">
        <f t="shared" si="145"/>
        <v>41</v>
      </c>
      <c r="IP26" s="20">
        <f t="shared" si="145"/>
        <v>42</v>
      </c>
      <c r="IQ26" s="20">
        <f t="shared" si="145"/>
        <v>43</v>
      </c>
      <c r="IR26" s="20">
        <f t="shared" si="145"/>
        <v>44</v>
      </c>
      <c r="IS26" s="20">
        <f t="shared" si="145"/>
        <v>45</v>
      </c>
      <c r="IT26" s="20">
        <f t="shared" si="145"/>
        <v>46</v>
      </c>
      <c r="IU26" s="20">
        <f t="shared" si="145"/>
        <v>47</v>
      </c>
      <c r="IV26" s="20">
        <f t="shared" si="145"/>
        <v>48</v>
      </c>
      <c r="IW26" s="20">
        <f t="shared" si="145"/>
        <v>49</v>
      </c>
      <c r="IX26" s="20">
        <f t="shared" si="145"/>
        <v>50</v>
      </c>
      <c r="IY26" s="20">
        <f t="shared" si="145"/>
        <v>51</v>
      </c>
      <c r="IZ26" s="20">
        <f t="shared" si="145"/>
        <v>52</v>
      </c>
      <c r="JA26" s="20">
        <f t="shared" si="145"/>
        <v>53</v>
      </c>
      <c r="JB26" s="20">
        <f t="shared" si="145"/>
        <v>54</v>
      </c>
      <c r="JC26" s="20">
        <f t="shared" si="145"/>
        <v>55</v>
      </c>
      <c r="JD26" s="20">
        <f t="shared" si="145"/>
        <v>56</v>
      </c>
      <c r="JE26" s="20" t="str">
        <f t="shared" si="145"/>
        <v>#####</v>
      </c>
      <c r="JF26" s="21" t="str">
        <f t="shared" si="145"/>
        <v>#####</v>
      </c>
      <c r="JG26" s="20">
        <f>IF((JG$3-$JF$3)&lt;$D$1,(JG$3-$JF$3),"#####")</f>
        <v>1</v>
      </c>
      <c r="JH26" s="20">
        <f t="shared" ref="JH26:JW29" si="146">IF((JH$3-$JF$3)&lt;$D$1,(JH$3-$JF$3),"#####")</f>
        <v>2</v>
      </c>
      <c r="JI26" s="20">
        <f t="shared" si="146"/>
        <v>3</v>
      </c>
      <c r="JJ26" s="20">
        <f t="shared" si="146"/>
        <v>4</v>
      </c>
      <c r="JK26" s="20">
        <f t="shared" si="146"/>
        <v>5</v>
      </c>
      <c r="JL26" s="20">
        <f t="shared" si="146"/>
        <v>6</v>
      </c>
      <c r="JM26" s="20">
        <f t="shared" si="146"/>
        <v>7</v>
      </c>
      <c r="JN26" s="20">
        <f t="shared" si="146"/>
        <v>8</v>
      </c>
      <c r="JO26" s="20">
        <f t="shared" si="146"/>
        <v>9</v>
      </c>
      <c r="JP26" s="20">
        <f t="shared" si="146"/>
        <v>10</v>
      </c>
      <c r="JQ26" s="20">
        <f t="shared" si="146"/>
        <v>11</v>
      </c>
      <c r="JR26" s="20">
        <f t="shared" si="146"/>
        <v>12</v>
      </c>
      <c r="JS26" s="20">
        <f t="shared" si="146"/>
        <v>13</v>
      </c>
      <c r="JT26" s="20">
        <f t="shared" si="146"/>
        <v>14</v>
      </c>
      <c r="JU26" s="20">
        <f t="shared" si="146"/>
        <v>15</v>
      </c>
      <c r="JV26" s="20">
        <f t="shared" si="146"/>
        <v>16</v>
      </c>
      <c r="JW26" s="20">
        <f t="shared" si="146"/>
        <v>17</v>
      </c>
      <c r="JX26" s="20">
        <f t="shared" ref="JX26:KK29" si="147">IF((JX$3-$JF$3)&lt;$D$1,(JX$3-$JF$3),"#####")</f>
        <v>18</v>
      </c>
      <c r="JY26" s="20">
        <f t="shared" si="147"/>
        <v>19</v>
      </c>
      <c r="JZ26" s="20">
        <f t="shared" si="147"/>
        <v>20</v>
      </c>
      <c r="KA26" s="20">
        <f t="shared" si="147"/>
        <v>21</v>
      </c>
      <c r="KB26" s="20">
        <f t="shared" si="147"/>
        <v>22</v>
      </c>
      <c r="KC26" s="20">
        <f t="shared" si="147"/>
        <v>23</v>
      </c>
      <c r="KD26" s="20">
        <f t="shared" si="147"/>
        <v>24</v>
      </c>
      <c r="KE26" s="20">
        <f t="shared" si="147"/>
        <v>25</v>
      </c>
      <c r="KF26" s="20">
        <f t="shared" si="147"/>
        <v>26</v>
      </c>
      <c r="KG26" s="20">
        <f t="shared" si="147"/>
        <v>27</v>
      </c>
      <c r="KH26" s="20">
        <f t="shared" si="147"/>
        <v>28</v>
      </c>
      <c r="KI26" s="20">
        <f t="shared" si="147"/>
        <v>29</v>
      </c>
      <c r="KJ26" s="20">
        <f t="shared" si="147"/>
        <v>30</v>
      </c>
      <c r="KK26" s="20">
        <f t="shared" si="147"/>
        <v>31</v>
      </c>
      <c r="KL26" s="21" t="s">
        <v>149</v>
      </c>
      <c r="KM26" s="19"/>
      <c r="KN26" s="19"/>
      <c r="KO26" s="19"/>
    </row>
    <row r="27" spans="1:321">
      <c r="A27" s="20">
        <v>34</v>
      </c>
      <c r="B27" s="6" t="s">
        <v>138</v>
      </c>
      <c r="C27" s="12" t="s">
        <v>129</v>
      </c>
      <c r="D27" s="27" t="s">
        <v>176</v>
      </c>
      <c r="E27" s="16">
        <v>42097</v>
      </c>
      <c r="EP27" s="19"/>
      <c r="EX27" s="21" t="s">
        <v>66</v>
      </c>
      <c r="EY27" s="20">
        <f>IF((EY$3-$EX$3)&lt;$D$1,(EY$3-$EX$3),"#####")</f>
        <v>1</v>
      </c>
      <c r="EZ27" s="20">
        <f t="shared" ref="EZ27:FO29" si="148">IF((EZ$3-$EX$3)&lt;$D$1,(EZ$3-$EX$3),"#####")</f>
        <v>2</v>
      </c>
      <c r="FA27" s="20">
        <f t="shared" si="148"/>
        <v>3</v>
      </c>
      <c r="FB27" s="20">
        <f t="shared" si="148"/>
        <v>4</v>
      </c>
      <c r="FC27" s="20">
        <f t="shared" si="148"/>
        <v>5</v>
      </c>
      <c r="FD27" s="20">
        <f t="shared" si="148"/>
        <v>6</v>
      </c>
      <c r="FE27" s="20">
        <f t="shared" si="148"/>
        <v>7</v>
      </c>
      <c r="FF27" s="20">
        <f t="shared" si="148"/>
        <v>8</v>
      </c>
      <c r="FG27" s="20">
        <f t="shared" si="148"/>
        <v>9</v>
      </c>
      <c r="FH27" s="20">
        <f t="shared" si="148"/>
        <v>10</v>
      </c>
      <c r="FI27" s="20">
        <f t="shared" si="148"/>
        <v>11</v>
      </c>
      <c r="FJ27" s="20">
        <f t="shared" si="148"/>
        <v>12</v>
      </c>
      <c r="FK27" s="20">
        <f t="shared" si="148"/>
        <v>13</v>
      </c>
      <c r="FL27" s="20">
        <f t="shared" si="148"/>
        <v>14</v>
      </c>
      <c r="FM27" s="20">
        <f t="shared" si="148"/>
        <v>15</v>
      </c>
      <c r="FN27" s="20">
        <f t="shared" si="148"/>
        <v>16</v>
      </c>
      <c r="FO27" s="20">
        <f t="shared" si="148"/>
        <v>17</v>
      </c>
      <c r="FP27" s="20">
        <f t="shared" ref="FP27:GE29" si="149">IF((FP$3-$EX$3)&lt;$D$1,(FP$3-$EX$3),"#####")</f>
        <v>18</v>
      </c>
      <c r="FQ27" s="20">
        <f t="shared" si="149"/>
        <v>19</v>
      </c>
      <c r="FR27" s="20">
        <f t="shared" si="149"/>
        <v>20</v>
      </c>
      <c r="FS27" s="20">
        <f t="shared" si="149"/>
        <v>21</v>
      </c>
      <c r="FT27" s="20">
        <f t="shared" si="149"/>
        <v>22</v>
      </c>
      <c r="FU27" s="20">
        <f t="shared" si="149"/>
        <v>23</v>
      </c>
      <c r="FV27" s="20">
        <f t="shared" si="149"/>
        <v>24</v>
      </c>
      <c r="FW27" s="20">
        <f t="shared" si="149"/>
        <v>25</v>
      </c>
      <c r="FX27" s="20">
        <f t="shared" si="149"/>
        <v>26</v>
      </c>
      <c r="FY27" s="20">
        <f t="shared" si="149"/>
        <v>27</v>
      </c>
      <c r="FZ27" s="20">
        <f t="shared" si="149"/>
        <v>28</v>
      </c>
      <c r="GA27" s="20">
        <f t="shared" si="149"/>
        <v>29</v>
      </c>
      <c r="GB27" s="20">
        <f t="shared" si="149"/>
        <v>30</v>
      </c>
      <c r="GC27" s="20">
        <f t="shared" si="149"/>
        <v>31</v>
      </c>
      <c r="GD27" s="20">
        <f t="shared" si="149"/>
        <v>32</v>
      </c>
      <c r="GE27" s="20">
        <f t="shared" si="149"/>
        <v>33</v>
      </c>
      <c r="GF27" s="20">
        <f t="shared" ref="GF27:GT29" si="150">IF((GF$3-$EX$3)&lt;$D$1,(GF$3-$EX$3),"#####")</f>
        <v>34</v>
      </c>
      <c r="GG27" s="20">
        <f t="shared" si="150"/>
        <v>35</v>
      </c>
      <c r="GH27" s="20">
        <f t="shared" si="150"/>
        <v>36</v>
      </c>
      <c r="GI27" s="20">
        <f t="shared" si="150"/>
        <v>37</v>
      </c>
      <c r="GJ27" s="20">
        <f t="shared" si="150"/>
        <v>38</v>
      </c>
      <c r="GK27" s="20">
        <f t="shared" si="150"/>
        <v>39</v>
      </c>
      <c r="GL27" s="20">
        <f t="shared" si="150"/>
        <v>40</v>
      </c>
      <c r="GM27" s="20">
        <f t="shared" si="150"/>
        <v>41</v>
      </c>
      <c r="GN27" s="20">
        <f t="shared" si="150"/>
        <v>42</v>
      </c>
      <c r="GO27" s="20">
        <f t="shared" si="150"/>
        <v>43</v>
      </c>
      <c r="GP27" s="20">
        <f t="shared" si="150"/>
        <v>44</v>
      </c>
      <c r="GQ27" s="20">
        <f t="shared" si="150"/>
        <v>45</v>
      </c>
      <c r="GR27" s="20">
        <f t="shared" si="150"/>
        <v>46</v>
      </c>
      <c r="GS27" s="20">
        <f t="shared" si="150"/>
        <v>47</v>
      </c>
      <c r="GT27" s="21">
        <f t="shared" si="150"/>
        <v>48</v>
      </c>
      <c r="GU27" s="20">
        <f>IF((GU$3-$GT$3)&lt;$D$1,(GU$3-$GT$3),"#####")</f>
        <v>1</v>
      </c>
      <c r="GV27" s="20">
        <f t="shared" ref="GV27:JF27" si="151">IF((GV$3-$GT$3)&lt;$D$1,(GV$3-$GT$3),"#####")</f>
        <v>2</v>
      </c>
      <c r="GW27" s="20">
        <f t="shared" si="151"/>
        <v>3</v>
      </c>
      <c r="GX27" s="20">
        <f t="shared" si="151"/>
        <v>4</v>
      </c>
      <c r="GY27" s="20">
        <f t="shared" si="151"/>
        <v>5</v>
      </c>
      <c r="GZ27" s="20">
        <f t="shared" si="151"/>
        <v>6</v>
      </c>
      <c r="HA27" s="20">
        <f t="shared" si="151"/>
        <v>7</v>
      </c>
      <c r="HB27" s="20">
        <f t="shared" si="151"/>
        <v>8</v>
      </c>
      <c r="HC27" s="20">
        <f t="shared" si="151"/>
        <v>9</v>
      </c>
      <c r="HD27" s="20">
        <f t="shared" si="151"/>
        <v>10</v>
      </c>
      <c r="HE27" s="20">
        <f t="shared" si="151"/>
        <v>11</v>
      </c>
      <c r="HF27" s="20">
        <f t="shared" si="151"/>
        <v>12</v>
      </c>
      <c r="HG27" s="20">
        <f t="shared" si="151"/>
        <v>13</v>
      </c>
      <c r="HH27" s="20">
        <f t="shared" si="151"/>
        <v>14</v>
      </c>
      <c r="HI27" s="20">
        <f t="shared" si="151"/>
        <v>15</v>
      </c>
      <c r="HJ27" s="20">
        <f t="shared" si="151"/>
        <v>16</v>
      </c>
      <c r="HK27" s="20">
        <f t="shared" si="151"/>
        <v>17</v>
      </c>
      <c r="HL27" s="20">
        <f t="shared" si="151"/>
        <v>18</v>
      </c>
      <c r="HM27" s="20">
        <f t="shared" si="151"/>
        <v>19</v>
      </c>
      <c r="HN27" s="20">
        <f t="shared" si="151"/>
        <v>20</v>
      </c>
      <c r="HO27" s="20">
        <f t="shared" si="151"/>
        <v>21</v>
      </c>
      <c r="HP27" s="20">
        <f t="shared" si="151"/>
        <v>22</v>
      </c>
      <c r="HQ27" s="20">
        <f t="shared" si="151"/>
        <v>23</v>
      </c>
      <c r="HR27" s="20">
        <f t="shared" si="151"/>
        <v>24</v>
      </c>
      <c r="HS27" s="20">
        <f t="shared" si="151"/>
        <v>25</v>
      </c>
      <c r="HT27" s="20">
        <f t="shared" si="151"/>
        <v>26</v>
      </c>
      <c r="HU27" s="20">
        <f t="shared" si="151"/>
        <v>27</v>
      </c>
      <c r="HV27" s="20">
        <f t="shared" si="151"/>
        <v>28</v>
      </c>
      <c r="HW27" s="20">
        <f t="shared" si="151"/>
        <v>29</v>
      </c>
      <c r="HX27" s="20">
        <f t="shared" si="151"/>
        <v>30</v>
      </c>
      <c r="HY27" s="20">
        <f t="shared" si="151"/>
        <v>31</v>
      </c>
      <c r="HZ27" s="20">
        <f t="shared" si="151"/>
        <v>32</v>
      </c>
      <c r="IA27" s="20">
        <f t="shared" si="151"/>
        <v>33</v>
      </c>
      <c r="IB27" s="20">
        <f t="shared" si="151"/>
        <v>34</v>
      </c>
      <c r="IC27" s="20">
        <f t="shared" si="151"/>
        <v>35</v>
      </c>
      <c r="ID27" s="20">
        <f t="shared" si="151"/>
        <v>36</v>
      </c>
      <c r="IE27" s="20">
        <f t="shared" si="151"/>
        <v>37</v>
      </c>
      <c r="IF27" s="20">
        <f t="shared" si="151"/>
        <v>38</v>
      </c>
      <c r="IG27" s="20">
        <f t="shared" si="151"/>
        <v>39</v>
      </c>
      <c r="IH27" s="20">
        <f t="shared" si="151"/>
        <v>40</v>
      </c>
      <c r="II27" s="20">
        <f t="shared" si="151"/>
        <v>41</v>
      </c>
      <c r="IJ27" s="20">
        <f t="shared" si="151"/>
        <v>42</v>
      </c>
      <c r="IK27" s="20">
        <f t="shared" si="151"/>
        <v>43</v>
      </c>
      <c r="IL27" s="20">
        <f t="shared" si="151"/>
        <v>44</v>
      </c>
      <c r="IM27" s="20">
        <f t="shared" si="151"/>
        <v>45</v>
      </c>
      <c r="IN27" s="20">
        <f t="shared" si="151"/>
        <v>46</v>
      </c>
      <c r="IO27" s="20">
        <f t="shared" si="151"/>
        <v>47</v>
      </c>
      <c r="IP27" s="20">
        <f t="shared" si="151"/>
        <v>48</v>
      </c>
      <c r="IQ27" s="20">
        <f t="shared" si="151"/>
        <v>49</v>
      </c>
      <c r="IR27" s="20">
        <f t="shared" si="151"/>
        <v>50</v>
      </c>
      <c r="IS27" s="20">
        <f t="shared" si="151"/>
        <v>51</v>
      </c>
      <c r="IT27" s="20">
        <f t="shared" si="151"/>
        <v>52</v>
      </c>
      <c r="IU27" s="20">
        <f t="shared" si="151"/>
        <v>53</v>
      </c>
      <c r="IV27" s="20">
        <f t="shared" si="151"/>
        <v>54</v>
      </c>
      <c r="IW27" s="20">
        <f t="shared" si="151"/>
        <v>55</v>
      </c>
      <c r="IX27" s="20">
        <f t="shared" si="151"/>
        <v>56</v>
      </c>
      <c r="IY27" s="20" t="str">
        <f t="shared" si="151"/>
        <v>#####</v>
      </c>
      <c r="IZ27" s="20" t="str">
        <f t="shared" si="151"/>
        <v>#####</v>
      </c>
      <c r="JA27" s="20" t="str">
        <f t="shared" si="151"/>
        <v>#####</v>
      </c>
      <c r="JB27" s="20" t="str">
        <f t="shared" si="151"/>
        <v>#####</v>
      </c>
      <c r="JC27" s="20" t="str">
        <f t="shared" si="151"/>
        <v>#####</v>
      </c>
      <c r="JD27" s="20" t="str">
        <f t="shared" si="151"/>
        <v>#####</v>
      </c>
      <c r="JE27" s="20" t="str">
        <f t="shared" si="151"/>
        <v>#####</v>
      </c>
      <c r="JF27" s="21" t="str">
        <f t="shared" si="151"/>
        <v>#####</v>
      </c>
      <c r="JG27" s="20">
        <f>IF((JG$3-$JF$3)&lt;$D$1,(JG$3-$JF$3),"#####")</f>
        <v>1</v>
      </c>
      <c r="JH27" s="20">
        <f t="shared" si="146"/>
        <v>2</v>
      </c>
      <c r="JI27" s="20">
        <f t="shared" si="146"/>
        <v>3</v>
      </c>
      <c r="JJ27" s="20">
        <f t="shared" si="146"/>
        <v>4</v>
      </c>
      <c r="JK27" s="20">
        <f t="shared" si="146"/>
        <v>5</v>
      </c>
      <c r="JL27" s="20">
        <f t="shared" si="146"/>
        <v>6</v>
      </c>
      <c r="JM27" s="20">
        <f t="shared" si="146"/>
        <v>7</v>
      </c>
      <c r="JN27" s="20">
        <f t="shared" si="146"/>
        <v>8</v>
      </c>
      <c r="JO27" s="20">
        <f t="shared" si="146"/>
        <v>9</v>
      </c>
      <c r="JP27" s="20">
        <f t="shared" si="146"/>
        <v>10</v>
      </c>
      <c r="JQ27" s="20">
        <f t="shared" si="146"/>
        <v>11</v>
      </c>
      <c r="JR27" s="20">
        <f t="shared" si="146"/>
        <v>12</v>
      </c>
      <c r="JS27" s="20">
        <f t="shared" si="146"/>
        <v>13</v>
      </c>
      <c r="JT27" s="20">
        <f t="shared" si="146"/>
        <v>14</v>
      </c>
      <c r="JU27" s="20">
        <f t="shared" si="146"/>
        <v>15</v>
      </c>
      <c r="JV27" s="20">
        <f t="shared" si="146"/>
        <v>16</v>
      </c>
      <c r="JW27" s="20">
        <f t="shared" si="146"/>
        <v>17</v>
      </c>
      <c r="JX27" s="20">
        <f t="shared" si="147"/>
        <v>18</v>
      </c>
      <c r="JY27" s="20">
        <f t="shared" si="147"/>
        <v>19</v>
      </c>
      <c r="JZ27" s="20">
        <f t="shared" si="147"/>
        <v>20</v>
      </c>
      <c r="KA27" s="20">
        <f t="shared" si="147"/>
        <v>21</v>
      </c>
      <c r="KB27" s="20">
        <f t="shared" si="147"/>
        <v>22</v>
      </c>
      <c r="KC27" s="20">
        <f t="shared" si="147"/>
        <v>23</v>
      </c>
      <c r="KD27" s="20">
        <f t="shared" si="147"/>
        <v>24</v>
      </c>
      <c r="KE27" s="20">
        <f t="shared" si="147"/>
        <v>25</v>
      </c>
      <c r="KF27" s="20">
        <f t="shared" si="147"/>
        <v>26</v>
      </c>
      <c r="KG27" s="20">
        <f t="shared" si="147"/>
        <v>27</v>
      </c>
      <c r="KH27" s="20">
        <f t="shared" si="147"/>
        <v>28</v>
      </c>
      <c r="KI27" s="20">
        <f t="shared" si="147"/>
        <v>29</v>
      </c>
      <c r="KJ27" s="20">
        <f t="shared" si="147"/>
        <v>30</v>
      </c>
      <c r="KK27" s="20">
        <f t="shared" si="147"/>
        <v>31</v>
      </c>
      <c r="KL27" s="21" t="s">
        <v>149</v>
      </c>
      <c r="KM27" s="19"/>
      <c r="KN27" s="19"/>
      <c r="KO27" s="19"/>
    </row>
    <row r="28" spans="1:321">
      <c r="A28" s="20">
        <v>35</v>
      </c>
      <c r="B28" s="6" t="s">
        <v>120</v>
      </c>
      <c r="C28" s="12">
        <v>9289</v>
      </c>
      <c r="D28" s="27" t="s">
        <v>179</v>
      </c>
      <c r="E28" s="16">
        <v>42097</v>
      </c>
      <c r="EP28" s="19"/>
      <c r="EX28" s="21" t="s">
        <v>66</v>
      </c>
      <c r="EY28" s="30">
        <f>IF((EY$3-$EX$3)&lt;$D$1,(EY$3-$EX$3),"#####")</f>
        <v>1</v>
      </c>
      <c r="EZ28" s="30">
        <f t="shared" si="148"/>
        <v>2</v>
      </c>
      <c r="FA28" s="30">
        <f t="shared" si="148"/>
        <v>3</v>
      </c>
      <c r="FB28" s="30">
        <f t="shared" si="148"/>
        <v>4</v>
      </c>
      <c r="FC28" s="30">
        <f t="shared" si="148"/>
        <v>5</v>
      </c>
      <c r="FD28" s="30">
        <f t="shared" si="148"/>
        <v>6</v>
      </c>
      <c r="FE28" s="30">
        <f t="shared" si="148"/>
        <v>7</v>
      </c>
      <c r="FF28" s="30">
        <f t="shared" si="148"/>
        <v>8</v>
      </c>
      <c r="FG28" s="30">
        <f t="shared" si="148"/>
        <v>9</v>
      </c>
      <c r="FH28" s="30">
        <f t="shared" si="148"/>
        <v>10</v>
      </c>
      <c r="FI28" s="30">
        <f t="shared" si="148"/>
        <v>11</v>
      </c>
      <c r="FJ28" s="30">
        <f t="shared" si="148"/>
        <v>12</v>
      </c>
      <c r="FK28" s="30">
        <f t="shared" si="148"/>
        <v>13</v>
      </c>
      <c r="FL28" s="30">
        <f t="shared" si="148"/>
        <v>14</v>
      </c>
      <c r="FM28" s="30">
        <f t="shared" si="148"/>
        <v>15</v>
      </c>
      <c r="FN28" s="30">
        <f t="shared" si="148"/>
        <v>16</v>
      </c>
      <c r="FO28" s="30">
        <f t="shared" si="148"/>
        <v>17</v>
      </c>
      <c r="FP28" s="30">
        <f t="shared" si="149"/>
        <v>18</v>
      </c>
      <c r="FQ28" s="30">
        <f t="shared" si="149"/>
        <v>19</v>
      </c>
      <c r="FR28" s="30">
        <f t="shared" si="149"/>
        <v>20</v>
      </c>
      <c r="FS28" s="30"/>
      <c r="FT28" s="30" t="s">
        <v>143</v>
      </c>
      <c r="FU28" s="30"/>
      <c r="FV28" s="30"/>
      <c r="FW28" s="30"/>
      <c r="FX28" s="30">
        <f t="shared" si="149"/>
        <v>26</v>
      </c>
      <c r="FY28" s="30">
        <f t="shared" si="149"/>
        <v>27</v>
      </c>
      <c r="FZ28" s="30">
        <f t="shared" si="149"/>
        <v>28</v>
      </c>
      <c r="GA28" s="30">
        <f t="shared" si="149"/>
        <v>29</v>
      </c>
      <c r="GB28" s="30">
        <f t="shared" si="149"/>
        <v>30</v>
      </c>
      <c r="GC28" s="30">
        <f t="shared" si="149"/>
        <v>31</v>
      </c>
      <c r="GD28" s="30">
        <f t="shared" si="149"/>
        <v>32</v>
      </c>
      <c r="GE28" s="30">
        <f t="shared" si="149"/>
        <v>33</v>
      </c>
      <c r="GF28" s="30">
        <f t="shared" si="150"/>
        <v>34</v>
      </c>
      <c r="GG28" s="30">
        <f t="shared" si="150"/>
        <v>35</v>
      </c>
      <c r="GH28" s="30">
        <f t="shared" si="150"/>
        <v>36</v>
      </c>
      <c r="GI28" s="30">
        <f t="shared" si="150"/>
        <v>37</v>
      </c>
      <c r="GJ28" s="30">
        <f t="shared" si="150"/>
        <v>38</v>
      </c>
      <c r="GK28" s="30">
        <f t="shared" si="150"/>
        <v>39</v>
      </c>
      <c r="GL28" s="30">
        <f t="shared" si="150"/>
        <v>40</v>
      </c>
      <c r="GM28" s="30">
        <f t="shared" si="150"/>
        <v>41</v>
      </c>
      <c r="GN28" s="30">
        <f t="shared" si="150"/>
        <v>42</v>
      </c>
      <c r="GO28" s="30">
        <f t="shared" si="150"/>
        <v>43</v>
      </c>
      <c r="GP28" s="30">
        <f t="shared" si="150"/>
        <v>44</v>
      </c>
      <c r="GQ28" s="30">
        <f t="shared" si="150"/>
        <v>45</v>
      </c>
      <c r="GR28" s="30">
        <f t="shared" si="150"/>
        <v>46</v>
      </c>
      <c r="GS28" s="30">
        <f t="shared" si="150"/>
        <v>47</v>
      </c>
      <c r="GT28" s="21">
        <f t="shared" si="150"/>
        <v>48</v>
      </c>
      <c r="GU28" s="30">
        <f>IF((GU$3-$GT$3)&lt;$D$1,(GU$3-$GT$3),"#####")</f>
        <v>1</v>
      </c>
      <c r="GV28" s="30" t="s">
        <v>143</v>
      </c>
      <c r="GW28" s="30"/>
      <c r="GX28" s="30">
        <f t="shared" ref="GV28:JF29" si="152">IF((GX$3-$GT$3)&lt;$D$1,(GX$3-$GT$3),"#####")</f>
        <v>4</v>
      </c>
      <c r="GY28" s="30">
        <f t="shared" si="152"/>
        <v>5</v>
      </c>
      <c r="GZ28" s="21">
        <f t="shared" si="152"/>
        <v>6</v>
      </c>
      <c r="HA28" s="20">
        <f>IF((HA$3-$GZ$3)&lt;$D$1,(HA$3-$GZ$3),"#####")</f>
        <v>1</v>
      </c>
      <c r="HB28" s="20">
        <f t="shared" ref="HB28:JF28" si="153">IF((HB$3-$GZ$3)&lt;$D$1,(HB$3-$GZ$3),"#####")</f>
        <v>2</v>
      </c>
      <c r="HC28" s="20">
        <f t="shared" si="153"/>
        <v>3</v>
      </c>
      <c r="HD28" s="20">
        <f t="shared" si="153"/>
        <v>4</v>
      </c>
      <c r="HE28" s="20">
        <f t="shared" si="153"/>
        <v>5</v>
      </c>
      <c r="HF28" s="20">
        <f t="shared" si="153"/>
        <v>6</v>
      </c>
      <c r="HG28" s="20">
        <f t="shared" si="153"/>
        <v>7</v>
      </c>
      <c r="HH28" s="20">
        <f t="shared" si="153"/>
        <v>8</v>
      </c>
      <c r="HI28" s="20">
        <f t="shared" si="153"/>
        <v>9</v>
      </c>
      <c r="HJ28" s="20">
        <f t="shared" si="153"/>
        <v>10</v>
      </c>
      <c r="HK28" s="20">
        <f t="shared" si="153"/>
        <v>11</v>
      </c>
      <c r="HL28" s="20">
        <f t="shared" si="153"/>
        <v>12</v>
      </c>
      <c r="HM28" s="20">
        <f t="shared" si="153"/>
        <v>13</v>
      </c>
      <c r="HN28" s="20">
        <f t="shared" si="153"/>
        <v>14</v>
      </c>
      <c r="HO28" s="20">
        <f t="shared" si="153"/>
        <v>15</v>
      </c>
      <c r="HP28" s="20">
        <f t="shared" si="153"/>
        <v>16</v>
      </c>
      <c r="HQ28" s="20">
        <f t="shared" si="153"/>
        <v>17</v>
      </c>
      <c r="HR28" s="20">
        <f t="shared" si="153"/>
        <v>18</v>
      </c>
      <c r="HS28" s="20">
        <f t="shared" si="153"/>
        <v>19</v>
      </c>
      <c r="HT28" s="20">
        <f t="shared" si="153"/>
        <v>20</v>
      </c>
      <c r="HU28" s="20">
        <f t="shared" si="153"/>
        <v>21</v>
      </c>
      <c r="HV28" s="20">
        <f t="shared" si="153"/>
        <v>22</v>
      </c>
      <c r="HW28" s="20">
        <f t="shared" si="153"/>
        <v>23</v>
      </c>
      <c r="HX28" s="20">
        <f t="shared" si="153"/>
        <v>24</v>
      </c>
      <c r="HY28" s="20">
        <f t="shared" si="153"/>
        <v>25</v>
      </c>
      <c r="HZ28" s="20">
        <f t="shared" si="153"/>
        <v>26</v>
      </c>
      <c r="IA28" s="20">
        <f t="shared" si="153"/>
        <v>27</v>
      </c>
      <c r="IB28" s="20">
        <f t="shared" si="153"/>
        <v>28</v>
      </c>
      <c r="IC28" s="20">
        <f t="shared" si="153"/>
        <v>29</v>
      </c>
      <c r="ID28" s="20">
        <f t="shared" si="153"/>
        <v>30</v>
      </c>
      <c r="IE28" s="20">
        <f t="shared" si="153"/>
        <v>31</v>
      </c>
      <c r="IF28" s="20">
        <f t="shared" si="153"/>
        <v>32</v>
      </c>
      <c r="IG28" s="20">
        <f t="shared" si="153"/>
        <v>33</v>
      </c>
      <c r="IH28" s="20">
        <f t="shared" si="153"/>
        <v>34</v>
      </c>
      <c r="II28" s="20">
        <f t="shared" si="153"/>
        <v>35</v>
      </c>
      <c r="IJ28" s="20">
        <f t="shared" si="153"/>
        <v>36</v>
      </c>
      <c r="IK28" s="20">
        <f t="shared" si="153"/>
        <v>37</v>
      </c>
      <c r="IL28" s="20">
        <f t="shared" si="153"/>
        <v>38</v>
      </c>
      <c r="IM28" s="20">
        <f t="shared" si="153"/>
        <v>39</v>
      </c>
      <c r="IN28" s="20">
        <f t="shared" si="153"/>
        <v>40</v>
      </c>
      <c r="IO28" s="20">
        <f t="shared" si="153"/>
        <v>41</v>
      </c>
      <c r="IP28" s="20">
        <f t="shared" si="153"/>
        <v>42</v>
      </c>
      <c r="IQ28" s="20">
        <f t="shared" si="153"/>
        <v>43</v>
      </c>
      <c r="IR28" s="20">
        <f t="shared" si="153"/>
        <v>44</v>
      </c>
      <c r="IS28" s="20">
        <f t="shared" si="153"/>
        <v>45</v>
      </c>
      <c r="IT28" s="20">
        <f t="shared" si="153"/>
        <v>46</v>
      </c>
      <c r="IU28" s="20">
        <f t="shared" si="153"/>
        <v>47</v>
      </c>
      <c r="IV28" s="20">
        <f t="shared" si="153"/>
        <v>48</v>
      </c>
      <c r="IW28" s="20">
        <f t="shared" si="153"/>
        <v>49</v>
      </c>
      <c r="IX28" s="20">
        <f t="shared" si="153"/>
        <v>50</v>
      </c>
      <c r="IY28" s="20">
        <f t="shared" si="153"/>
        <v>51</v>
      </c>
      <c r="IZ28" s="20">
        <f t="shared" si="153"/>
        <v>52</v>
      </c>
      <c r="JA28" s="20">
        <f t="shared" si="153"/>
        <v>53</v>
      </c>
      <c r="JB28" s="20">
        <f t="shared" si="153"/>
        <v>54</v>
      </c>
      <c r="JC28" s="20">
        <f t="shared" si="153"/>
        <v>55</v>
      </c>
      <c r="JD28" s="20">
        <f t="shared" si="153"/>
        <v>56</v>
      </c>
      <c r="JE28" s="20" t="str">
        <f t="shared" si="153"/>
        <v>#####</v>
      </c>
      <c r="JF28" s="21" t="str">
        <f t="shared" si="153"/>
        <v>#####</v>
      </c>
      <c r="JG28" s="30">
        <f>IF((JG$3-$JF$3)&lt;$D$1,(JG$3-$JF$3),"#####")</f>
        <v>1</v>
      </c>
      <c r="JH28" s="30">
        <f t="shared" si="146"/>
        <v>2</v>
      </c>
      <c r="JI28" s="30">
        <f t="shared" si="146"/>
        <v>3</v>
      </c>
      <c r="JJ28" s="30">
        <f t="shared" si="146"/>
        <v>4</v>
      </c>
      <c r="JK28" s="30">
        <f t="shared" si="146"/>
        <v>5</v>
      </c>
      <c r="JL28" s="30">
        <f t="shared" si="146"/>
        <v>6</v>
      </c>
      <c r="JM28" s="30">
        <f t="shared" si="146"/>
        <v>7</v>
      </c>
      <c r="JN28" s="30">
        <f t="shared" si="146"/>
        <v>8</v>
      </c>
      <c r="JO28" s="30">
        <f t="shared" si="146"/>
        <v>9</v>
      </c>
      <c r="JP28" s="30" t="s">
        <v>143</v>
      </c>
      <c r="JQ28" s="30"/>
      <c r="JR28" s="30">
        <f t="shared" si="146"/>
        <v>12</v>
      </c>
      <c r="JS28" s="30">
        <f t="shared" si="146"/>
        <v>13</v>
      </c>
      <c r="JT28" s="30">
        <f t="shared" si="146"/>
        <v>14</v>
      </c>
      <c r="JU28" s="30">
        <f t="shared" si="146"/>
        <v>15</v>
      </c>
      <c r="JV28" s="30">
        <f t="shared" si="146"/>
        <v>16</v>
      </c>
      <c r="JW28" s="30">
        <f t="shared" si="146"/>
        <v>17</v>
      </c>
      <c r="JX28" s="30">
        <f t="shared" si="147"/>
        <v>18</v>
      </c>
      <c r="JY28" s="30">
        <f t="shared" si="147"/>
        <v>19</v>
      </c>
      <c r="JZ28" s="30">
        <f t="shared" si="147"/>
        <v>20</v>
      </c>
      <c r="KA28" s="30">
        <f t="shared" si="147"/>
        <v>21</v>
      </c>
      <c r="KB28" s="30">
        <f t="shared" si="147"/>
        <v>22</v>
      </c>
      <c r="KC28" s="30">
        <f t="shared" si="147"/>
        <v>23</v>
      </c>
      <c r="KD28" s="1">
        <f t="shared" si="147"/>
        <v>24</v>
      </c>
      <c r="KE28" s="1">
        <f t="shared" si="147"/>
        <v>25</v>
      </c>
      <c r="KF28" s="1">
        <f t="shared" si="147"/>
        <v>26</v>
      </c>
      <c r="KG28" s="1">
        <f t="shared" si="147"/>
        <v>27</v>
      </c>
      <c r="KH28" s="1">
        <f t="shared" si="147"/>
        <v>28</v>
      </c>
      <c r="KI28" s="1">
        <f t="shared" si="147"/>
        <v>29</v>
      </c>
      <c r="KJ28" s="1">
        <f t="shared" si="147"/>
        <v>30</v>
      </c>
      <c r="KK28" s="1">
        <f t="shared" si="147"/>
        <v>31</v>
      </c>
      <c r="KL28" s="21" t="s">
        <v>149</v>
      </c>
      <c r="KM28" s="19"/>
      <c r="KN28" s="19"/>
      <c r="KO28" s="19"/>
    </row>
    <row r="29" spans="1:321">
      <c r="A29" s="20">
        <v>36</v>
      </c>
      <c r="B29" s="6" t="s">
        <v>47</v>
      </c>
      <c r="C29" s="12">
        <v>9142</v>
      </c>
      <c r="D29" s="27" t="s">
        <v>178</v>
      </c>
      <c r="E29" s="16">
        <v>42097</v>
      </c>
      <c r="EP29" s="19"/>
      <c r="EX29" s="21" t="s">
        <v>66</v>
      </c>
      <c r="EY29" s="20">
        <f>IF((EY$3-$EX$3)&lt;$D$1,(EY$3-$EX$3),"#####")</f>
        <v>1</v>
      </c>
      <c r="EZ29" s="20">
        <f t="shared" si="148"/>
        <v>2</v>
      </c>
      <c r="FA29" s="20">
        <f t="shared" si="148"/>
        <v>3</v>
      </c>
      <c r="FB29" s="20">
        <f t="shared" si="148"/>
        <v>4</v>
      </c>
      <c r="FC29" s="20">
        <f t="shared" si="148"/>
        <v>5</v>
      </c>
      <c r="FD29" s="20">
        <f t="shared" si="148"/>
        <v>6</v>
      </c>
      <c r="FE29" s="20">
        <f t="shared" si="148"/>
        <v>7</v>
      </c>
      <c r="FF29" s="20">
        <f t="shared" si="148"/>
        <v>8</v>
      </c>
      <c r="FG29" s="20">
        <f t="shared" si="148"/>
        <v>9</v>
      </c>
      <c r="FH29" s="20">
        <f t="shared" si="148"/>
        <v>10</v>
      </c>
      <c r="FI29" s="20">
        <f t="shared" si="148"/>
        <v>11</v>
      </c>
      <c r="FJ29" s="20">
        <f t="shared" si="148"/>
        <v>12</v>
      </c>
      <c r="FK29" s="20">
        <f t="shared" si="148"/>
        <v>13</v>
      </c>
      <c r="FL29" s="20">
        <f t="shared" si="148"/>
        <v>14</v>
      </c>
      <c r="FM29" s="20">
        <f t="shared" si="148"/>
        <v>15</v>
      </c>
      <c r="FN29" s="20">
        <f t="shared" si="148"/>
        <v>16</v>
      </c>
      <c r="FO29" s="20">
        <f t="shared" si="148"/>
        <v>17</v>
      </c>
      <c r="FP29" s="20">
        <f t="shared" si="149"/>
        <v>18</v>
      </c>
      <c r="FQ29" s="20">
        <f t="shared" si="149"/>
        <v>19</v>
      </c>
      <c r="FR29" s="20">
        <f t="shared" si="149"/>
        <v>20</v>
      </c>
      <c r="FS29" s="20">
        <f t="shared" si="149"/>
        <v>21</v>
      </c>
      <c r="FT29" s="20">
        <f t="shared" si="149"/>
        <v>22</v>
      </c>
      <c r="FU29" s="20">
        <f t="shared" si="149"/>
        <v>23</v>
      </c>
      <c r="FV29" s="20">
        <f t="shared" si="149"/>
        <v>24</v>
      </c>
      <c r="FW29" s="20">
        <f t="shared" si="149"/>
        <v>25</v>
      </c>
      <c r="FX29" s="20">
        <f t="shared" si="149"/>
        <v>26</v>
      </c>
      <c r="FY29" s="20">
        <f t="shared" si="149"/>
        <v>27</v>
      </c>
      <c r="FZ29" s="20">
        <f t="shared" si="149"/>
        <v>28</v>
      </c>
      <c r="GA29" s="20">
        <f t="shared" si="149"/>
        <v>29</v>
      </c>
      <c r="GB29" s="20">
        <f t="shared" si="149"/>
        <v>30</v>
      </c>
      <c r="GC29" s="20">
        <f t="shared" si="149"/>
        <v>31</v>
      </c>
      <c r="GD29" s="20">
        <f t="shared" si="149"/>
        <v>32</v>
      </c>
      <c r="GE29" s="20">
        <f t="shared" si="149"/>
        <v>33</v>
      </c>
      <c r="GF29" s="20">
        <f t="shared" si="150"/>
        <v>34</v>
      </c>
      <c r="GG29" s="20">
        <f t="shared" si="150"/>
        <v>35</v>
      </c>
      <c r="GH29" s="20">
        <f t="shared" si="150"/>
        <v>36</v>
      </c>
      <c r="GI29" s="20">
        <f t="shared" si="150"/>
        <v>37</v>
      </c>
      <c r="GJ29" s="20">
        <f t="shared" si="150"/>
        <v>38</v>
      </c>
      <c r="GK29" s="20">
        <f t="shared" si="150"/>
        <v>39</v>
      </c>
      <c r="GL29" s="20">
        <f t="shared" si="150"/>
        <v>40</v>
      </c>
      <c r="GM29" s="20">
        <f t="shared" si="150"/>
        <v>41</v>
      </c>
      <c r="GN29" s="20">
        <f t="shared" si="150"/>
        <v>42</v>
      </c>
      <c r="GO29" s="20">
        <f t="shared" si="150"/>
        <v>43</v>
      </c>
      <c r="GP29" s="20">
        <f t="shared" si="150"/>
        <v>44</v>
      </c>
      <c r="GQ29" s="20">
        <f t="shared" si="150"/>
        <v>45</v>
      </c>
      <c r="GR29" s="20">
        <f t="shared" si="150"/>
        <v>46</v>
      </c>
      <c r="GS29" s="20">
        <f t="shared" si="150"/>
        <v>47</v>
      </c>
      <c r="GT29" s="21">
        <f t="shared" si="150"/>
        <v>48</v>
      </c>
      <c r="GU29" s="30">
        <f>IF((GU$3-$GT$3)&lt;$D$1,(GU$3-$GT$3),"#####")</f>
        <v>1</v>
      </c>
      <c r="GV29" s="30">
        <f t="shared" si="152"/>
        <v>2</v>
      </c>
      <c r="GW29" s="30">
        <f t="shared" si="152"/>
        <v>3</v>
      </c>
      <c r="GX29" s="30">
        <f t="shared" si="152"/>
        <v>4</v>
      </c>
      <c r="GY29" s="30">
        <f t="shared" si="152"/>
        <v>5</v>
      </c>
      <c r="GZ29" s="30">
        <f t="shared" si="152"/>
        <v>6</v>
      </c>
      <c r="HA29" s="30">
        <f t="shared" si="152"/>
        <v>7</v>
      </c>
      <c r="HB29" s="30">
        <f t="shared" si="152"/>
        <v>8</v>
      </c>
      <c r="HC29" s="30">
        <f t="shared" si="152"/>
        <v>9</v>
      </c>
      <c r="HD29" s="30">
        <f t="shared" si="152"/>
        <v>10</v>
      </c>
      <c r="HE29" s="30">
        <f t="shared" si="152"/>
        <v>11</v>
      </c>
      <c r="HF29" s="30">
        <f t="shared" si="152"/>
        <v>12</v>
      </c>
      <c r="HG29" s="30">
        <f t="shared" si="152"/>
        <v>13</v>
      </c>
      <c r="HH29" s="30">
        <f t="shared" si="152"/>
        <v>14</v>
      </c>
      <c r="HI29" s="30">
        <f t="shared" si="152"/>
        <v>15</v>
      </c>
      <c r="HJ29" s="30">
        <f t="shared" si="152"/>
        <v>16</v>
      </c>
      <c r="HK29" s="30">
        <f t="shared" si="152"/>
        <v>17</v>
      </c>
      <c r="HL29" s="30">
        <f t="shared" si="152"/>
        <v>18</v>
      </c>
      <c r="HM29" s="30">
        <f t="shared" si="152"/>
        <v>19</v>
      </c>
      <c r="HN29" s="30">
        <f t="shared" si="152"/>
        <v>20</v>
      </c>
      <c r="HO29" s="30">
        <f t="shared" si="152"/>
        <v>21</v>
      </c>
      <c r="HP29" s="30">
        <f t="shared" si="152"/>
        <v>22</v>
      </c>
      <c r="HQ29" s="30">
        <f t="shared" si="152"/>
        <v>23</v>
      </c>
      <c r="HR29" s="30">
        <f t="shared" si="152"/>
        <v>24</v>
      </c>
      <c r="HS29" s="30">
        <f t="shared" si="152"/>
        <v>25</v>
      </c>
      <c r="HT29" s="30">
        <f t="shared" si="152"/>
        <v>26</v>
      </c>
      <c r="HU29" s="30">
        <f t="shared" si="152"/>
        <v>27</v>
      </c>
      <c r="HV29" s="30">
        <f t="shared" si="152"/>
        <v>28</v>
      </c>
      <c r="HW29" s="30">
        <f t="shared" si="152"/>
        <v>29</v>
      </c>
      <c r="HX29" s="30">
        <f t="shared" si="152"/>
        <v>30</v>
      </c>
      <c r="HY29" s="30">
        <f t="shared" si="152"/>
        <v>31</v>
      </c>
      <c r="HZ29" s="30">
        <f t="shared" si="152"/>
        <v>32</v>
      </c>
      <c r="IA29" s="30">
        <f t="shared" si="152"/>
        <v>33</v>
      </c>
      <c r="IB29" s="30">
        <f t="shared" si="152"/>
        <v>34</v>
      </c>
      <c r="IC29" s="30">
        <f t="shared" si="152"/>
        <v>35</v>
      </c>
      <c r="ID29" s="30">
        <f t="shared" si="152"/>
        <v>36</v>
      </c>
      <c r="IE29" s="30">
        <f t="shared" si="152"/>
        <v>37</v>
      </c>
      <c r="IF29" s="30">
        <f t="shared" si="152"/>
        <v>38</v>
      </c>
      <c r="IG29" s="30">
        <f t="shared" si="152"/>
        <v>39</v>
      </c>
      <c r="IH29" s="30">
        <f t="shared" si="152"/>
        <v>40</v>
      </c>
      <c r="II29" s="30">
        <f t="shared" si="152"/>
        <v>41</v>
      </c>
      <c r="IJ29" s="30">
        <f t="shared" si="152"/>
        <v>42</v>
      </c>
      <c r="IK29" s="30">
        <f t="shared" si="152"/>
        <v>43</v>
      </c>
      <c r="IL29" s="30">
        <f t="shared" si="152"/>
        <v>44</v>
      </c>
      <c r="IM29" s="30">
        <f t="shared" si="152"/>
        <v>45</v>
      </c>
      <c r="IN29" s="30">
        <f t="shared" si="152"/>
        <v>46</v>
      </c>
      <c r="IO29" s="30">
        <f t="shared" si="152"/>
        <v>47</v>
      </c>
      <c r="IP29" s="30">
        <f t="shared" si="152"/>
        <v>48</v>
      </c>
      <c r="IQ29" s="30">
        <f t="shared" si="152"/>
        <v>49</v>
      </c>
      <c r="IR29" s="30">
        <f t="shared" si="152"/>
        <v>50</v>
      </c>
      <c r="IS29" s="30">
        <f t="shared" si="152"/>
        <v>51</v>
      </c>
      <c r="IT29" s="30">
        <f t="shared" si="152"/>
        <v>52</v>
      </c>
      <c r="IU29" s="30">
        <f t="shared" si="152"/>
        <v>53</v>
      </c>
      <c r="IV29" s="30">
        <f t="shared" si="152"/>
        <v>54</v>
      </c>
      <c r="IW29" s="30" t="s">
        <v>160</v>
      </c>
      <c r="IX29" s="30"/>
      <c r="IY29" s="30"/>
      <c r="IZ29" s="30"/>
      <c r="JA29" s="30"/>
      <c r="JB29" s="30"/>
      <c r="JC29" s="30"/>
      <c r="JD29" s="30"/>
      <c r="JE29" s="30"/>
      <c r="JF29" s="21" t="str">
        <f t="shared" si="152"/>
        <v>#####</v>
      </c>
      <c r="JG29" s="20">
        <f>IF((JG$3-$JF$3)&lt;$D$1,(JG$3-$JF$3),"#####")</f>
        <v>1</v>
      </c>
      <c r="JH29" s="20">
        <f t="shared" si="146"/>
        <v>2</v>
      </c>
      <c r="JI29" s="20">
        <f t="shared" si="146"/>
        <v>3</v>
      </c>
      <c r="JJ29" s="20">
        <f t="shared" si="146"/>
        <v>4</v>
      </c>
      <c r="JK29" s="20">
        <f t="shared" si="146"/>
        <v>5</v>
      </c>
      <c r="JL29" s="20">
        <f t="shared" si="146"/>
        <v>6</v>
      </c>
      <c r="JM29" s="20">
        <f t="shared" si="146"/>
        <v>7</v>
      </c>
      <c r="JN29" s="20">
        <f t="shared" si="146"/>
        <v>8</v>
      </c>
      <c r="JO29" s="20">
        <f t="shared" si="146"/>
        <v>9</v>
      </c>
      <c r="JP29" s="20">
        <f t="shared" si="146"/>
        <v>10</v>
      </c>
      <c r="JQ29" s="20">
        <f t="shared" si="146"/>
        <v>11</v>
      </c>
      <c r="JR29" s="20">
        <f t="shared" si="146"/>
        <v>12</v>
      </c>
      <c r="JS29" s="20">
        <f t="shared" si="146"/>
        <v>13</v>
      </c>
      <c r="JT29" s="20">
        <f t="shared" si="146"/>
        <v>14</v>
      </c>
      <c r="JU29" s="20">
        <f t="shared" si="146"/>
        <v>15</v>
      </c>
      <c r="JV29" s="20">
        <f t="shared" si="146"/>
        <v>16</v>
      </c>
      <c r="JW29" s="20">
        <f t="shared" si="146"/>
        <v>17</v>
      </c>
      <c r="JX29" s="20">
        <f t="shared" si="147"/>
        <v>18</v>
      </c>
      <c r="JY29" s="20">
        <f t="shared" si="147"/>
        <v>19</v>
      </c>
      <c r="JZ29" s="20">
        <f t="shared" si="147"/>
        <v>20</v>
      </c>
      <c r="KA29" s="20">
        <f t="shared" si="147"/>
        <v>21</v>
      </c>
      <c r="KB29" s="20">
        <f t="shared" si="147"/>
        <v>22</v>
      </c>
      <c r="KC29" s="20">
        <f t="shared" si="147"/>
        <v>23</v>
      </c>
      <c r="KD29" s="20">
        <f t="shared" si="147"/>
        <v>24</v>
      </c>
      <c r="KE29" s="20">
        <f t="shared" si="147"/>
        <v>25</v>
      </c>
      <c r="KF29" s="20">
        <f t="shared" si="147"/>
        <v>26</v>
      </c>
      <c r="KG29" s="20">
        <f t="shared" si="147"/>
        <v>27</v>
      </c>
      <c r="KH29" s="20">
        <f t="shared" si="147"/>
        <v>28</v>
      </c>
      <c r="KI29" s="20">
        <f t="shared" si="147"/>
        <v>29</v>
      </c>
      <c r="KJ29" s="20">
        <f t="shared" si="147"/>
        <v>30</v>
      </c>
      <c r="KK29" s="20">
        <f t="shared" si="147"/>
        <v>31</v>
      </c>
      <c r="KL29" s="21" t="s">
        <v>149</v>
      </c>
      <c r="KM29" s="19"/>
      <c r="KN29" s="19"/>
      <c r="KO29" s="19"/>
    </row>
    <row r="30" spans="1:321">
      <c r="A30" s="20">
        <v>37</v>
      </c>
      <c r="B30" s="5" t="s">
        <v>51</v>
      </c>
      <c r="C30" s="11" t="s">
        <v>98</v>
      </c>
      <c r="D30" s="26" t="s">
        <v>185</v>
      </c>
      <c r="E30" s="15">
        <v>41949</v>
      </c>
      <c r="F30" s="21" t="s">
        <v>66</v>
      </c>
      <c r="G30" s="20">
        <f t="shared" ref="G30:AL30" si="154">IF((G$4-$F$4)&lt;$D$1,(G$4-$F$4),"#####")</f>
        <v>1</v>
      </c>
      <c r="H30" s="20">
        <f t="shared" si="154"/>
        <v>2</v>
      </c>
      <c r="I30" s="20">
        <f t="shared" si="154"/>
        <v>3</v>
      </c>
      <c r="J30" s="20">
        <f t="shared" si="154"/>
        <v>4</v>
      </c>
      <c r="K30" s="20">
        <f t="shared" si="154"/>
        <v>5</v>
      </c>
      <c r="L30" s="20">
        <f t="shared" si="154"/>
        <v>6</v>
      </c>
      <c r="M30" s="20">
        <f t="shared" si="154"/>
        <v>7</v>
      </c>
      <c r="N30" s="20">
        <f t="shared" si="154"/>
        <v>8</v>
      </c>
      <c r="O30" s="20">
        <f t="shared" si="154"/>
        <v>9</v>
      </c>
      <c r="P30" s="20">
        <f t="shared" si="154"/>
        <v>10</v>
      </c>
      <c r="Q30" s="20">
        <f t="shared" si="154"/>
        <v>11</v>
      </c>
      <c r="R30" s="20">
        <f t="shared" si="154"/>
        <v>12</v>
      </c>
      <c r="S30" s="20">
        <f t="shared" si="154"/>
        <v>13</v>
      </c>
      <c r="T30" s="20">
        <f t="shared" si="154"/>
        <v>14</v>
      </c>
      <c r="U30" s="20">
        <f t="shared" si="154"/>
        <v>15</v>
      </c>
      <c r="V30" s="20">
        <f t="shared" si="154"/>
        <v>16</v>
      </c>
      <c r="W30" s="20">
        <f t="shared" si="154"/>
        <v>17</v>
      </c>
      <c r="X30" s="20">
        <f t="shared" si="154"/>
        <v>18</v>
      </c>
      <c r="Y30" s="20">
        <f t="shared" si="154"/>
        <v>19</v>
      </c>
      <c r="Z30" s="20">
        <f t="shared" si="154"/>
        <v>20</v>
      </c>
      <c r="AA30" s="20">
        <f t="shared" si="154"/>
        <v>21</v>
      </c>
      <c r="AB30" s="20">
        <f t="shared" si="154"/>
        <v>22</v>
      </c>
      <c r="AC30" s="20">
        <f t="shared" si="154"/>
        <v>23</v>
      </c>
      <c r="AD30" s="20">
        <f t="shared" si="154"/>
        <v>24</v>
      </c>
      <c r="AE30" s="20">
        <f t="shared" si="154"/>
        <v>25</v>
      </c>
      <c r="AF30" s="20">
        <f t="shared" si="154"/>
        <v>26</v>
      </c>
      <c r="AG30" s="20">
        <f t="shared" si="154"/>
        <v>27</v>
      </c>
      <c r="AH30" s="20">
        <f t="shared" si="154"/>
        <v>28</v>
      </c>
      <c r="AI30" s="20">
        <f t="shared" si="154"/>
        <v>29</v>
      </c>
      <c r="AJ30" s="20">
        <f t="shared" si="154"/>
        <v>30</v>
      </c>
      <c r="AK30" s="20">
        <f t="shared" si="154"/>
        <v>31</v>
      </c>
      <c r="AL30" s="20">
        <f t="shared" si="154"/>
        <v>32</v>
      </c>
      <c r="AM30" s="20">
        <f t="shared" ref="AM30:BN30" si="155">IF((AM$4-$F$4)&lt;$D$1,(AM$4-$F$4),"#####")</f>
        <v>33</v>
      </c>
      <c r="AN30" s="20">
        <f t="shared" si="155"/>
        <v>34</v>
      </c>
      <c r="AO30" s="20">
        <f t="shared" si="155"/>
        <v>35</v>
      </c>
      <c r="AP30" s="20">
        <f t="shared" si="155"/>
        <v>36</v>
      </c>
      <c r="AQ30" s="20">
        <f t="shared" si="155"/>
        <v>37</v>
      </c>
      <c r="AR30" s="20">
        <f t="shared" si="155"/>
        <v>38</v>
      </c>
      <c r="AS30" s="20">
        <f t="shared" si="155"/>
        <v>39</v>
      </c>
      <c r="AT30" s="20">
        <f t="shared" si="155"/>
        <v>40</v>
      </c>
      <c r="AU30" s="20">
        <f t="shared" si="155"/>
        <v>41</v>
      </c>
      <c r="AV30" s="20">
        <f t="shared" si="155"/>
        <v>42</v>
      </c>
      <c r="AW30" s="20">
        <f t="shared" si="155"/>
        <v>43</v>
      </c>
      <c r="AX30" s="20">
        <f t="shared" si="155"/>
        <v>44</v>
      </c>
      <c r="AY30" s="20">
        <f t="shared" si="155"/>
        <v>45</v>
      </c>
      <c r="AZ30" s="20">
        <f t="shared" si="155"/>
        <v>46</v>
      </c>
      <c r="BA30" s="20">
        <f t="shared" si="155"/>
        <v>47</v>
      </c>
      <c r="BB30" s="20">
        <f t="shared" si="155"/>
        <v>48</v>
      </c>
      <c r="BC30" s="20">
        <f t="shared" si="155"/>
        <v>49</v>
      </c>
      <c r="BD30" s="20">
        <f t="shared" si="155"/>
        <v>50</v>
      </c>
      <c r="BE30" s="20">
        <f t="shared" si="155"/>
        <v>51</v>
      </c>
      <c r="BF30" s="20">
        <f t="shared" si="155"/>
        <v>52</v>
      </c>
      <c r="BG30" s="20">
        <f t="shared" si="155"/>
        <v>53</v>
      </c>
      <c r="BH30" s="20">
        <f t="shared" si="155"/>
        <v>54</v>
      </c>
      <c r="BI30" s="20">
        <f t="shared" si="155"/>
        <v>55</v>
      </c>
      <c r="BJ30" s="1">
        <f t="shared" si="155"/>
        <v>56</v>
      </c>
      <c r="BK30" s="1" t="str">
        <f t="shared" si="155"/>
        <v>#####</v>
      </c>
      <c r="BL30" s="1" t="str">
        <f t="shared" si="155"/>
        <v>#####</v>
      </c>
      <c r="BM30" s="1" t="str">
        <f t="shared" si="155"/>
        <v>#####</v>
      </c>
      <c r="BN30" s="1" t="str">
        <f t="shared" si="155"/>
        <v>#####</v>
      </c>
      <c r="BO30" s="21" t="s">
        <v>89</v>
      </c>
      <c r="BP30" s="20">
        <f>IF((BP$4-$BO$4)&lt;$D$1,(BP$4-$BO$4),"#####")</f>
        <v>1</v>
      </c>
      <c r="BQ30" s="20">
        <f t="shared" ref="BQ30:DG30" si="156">IF((BQ$4-$BO$4)&lt;$D$1,(BQ$4-$BO$4),"#####")</f>
        <v>2</v>
      </c>
      <c r="BR30" s="20">
        <f t="shared" si="156"/>
        <v>3</v>
      </c>
      <c r="BS30" s="20">
        <f t="shared" si="156"/>
        <v>4</v>
      </c>
      <c r="BT30" s="20">
        <f t="shared" si="156"/>
        <v>5</v>
      </c>
      <c r="BU30" s="20">
        <f t="shared" si="156"/>
        <v>6</v>
      </c>
      <c r="BV30" s="20">
        <f t="shared" si="156"/>
        <v>7</v>
      </c>
      <c r="BW30" s="20">
        <f t="shared" si="156"/>
        <v>8</v>
      </c>
      <c r="BX30" s="20">
        <f t="shared" si="156"/>
        <v>9</v>
      </c>
      <c r="BY30" s="20">
        <f t="shared" si="156"/>
        <v>10</v>
      </c>
      <c r="BZ30" s="20">
        <f t="shared" si="156"/>
        <v>11</v>
      </c>
      <c r="CA30" s="20">
        <f t="shared" si="156"/>
        <v>12</v>
      </c>
      <c r="CB30" s="20">
        <f t="shared" si="156"/>
        <v>13</v>
      </c>
      <c r="CC30" s="20">
        <f t="shared" si="156"/>
        <v>14</v>
      </c>
      <c r="CD30" s="20">
        <f t="shared" si="156"/>
        <v>15</v>
      </c>
      <c r="CE30" s="20">
        <f t="shared" si="156"/>
        <v>16</v>
      </c>
      <c r="CF30" s="20">
        <f t="shared" si="156"/>
        <v>17</v>
      </c>
      <c r="CG30" s="20">
        <f t="shared" si="156"/>
        <v>18</v>
      </c>
      <c r="CH30" s="20">
        <f t="shared" si="156"/>
        <v>19</v>
      </c>
      <c r="CI30" s="20">
        <f t="shared" si="156"/>
        <v>20</v>
      </c>
      <c r="CJ30" s="20">
        <f t="shared" si="156"/>
        <v>21</v>
      </c>
      <c r="CK30" s="20">
        <f t="shared" si="156"/>
        <v>22</v>
      </c>
      <c r="CL30" s="20">
        <f t="shared" si="156"/>
        <v>23</v>
      </c>
      <c r="CM30" s="20">
        <f t="shared" si="156"/>
        <v>24</v>
      </c>
      <c r="CN30" s="20">
        <f t="shared" si="156"/>
        <v>25</v>
      </c>
      <c r="CO30" s="20">
        <f t="shared" si="156"/>
        <v>26</v>
      </c>
      <c r="CP30" s="20">
        <f t="shared" si="156"/>
        <v>27</v>
      </c>
      <c r="CQ30" s="20">
        <f t="shared" si="156"/>
        <v>28</v>
      </c>
      <c r="CR30" s="20">
        <f t="shared" si="156"/>
        <v>29</v>
      </c>
      <c r="CS30" s="20">
        <f t="shared" si="156"/>
        <v>30</v>
      </c>
      <c r="CT30" s="20">
        <f t="shared" si="156"/>
        <v>31</v>
      </c>
      <c r="CU30" s="20">
        <f t="shared" si="156"/>
        <v>32</v>
      </c>
      <c r="CV30" s="20">
        <f t="shared" si="156"/>
        <v>33</v>
      </c>
      <c r="CW30" s="20">
        <f t="shared" si="156"/>
        <v>34</v>
      </c>
      <c r="CX30" s="20">
        <f t="shared" si="156"/>
        <v>35</v>
      </c>
      <c r="CY30" s="20">
        <f t="shared" si="156"/>
        <v>36</v>
      </c>
      <c r="CZ30" s="20">
        <f t="shared" si="156"/>
        <v>37</v>
      </c>
      <c r="DA30" s="20">
        <f t="shared" si="156"/>
        <v>38</v>
      </c>
      <c r="DB30" s="20">
        <f t="shared" si="156"/>
        <v>39</v>
      </c>
      <c r="DC30" s="20">
        <f t="shared" si="156"/>
        <v>40</v>
      </c>
      <c r="DD30" s="20">
        <f t="shared" si="156"/>
        <v>41</v>
      </c>
      <c r="DE30" s="20">
        <f t="shared" si="156"/>
        <v>42</v>
      </c>
      <c r="DF30" s="20">
        <f t="shared" si="156"/>
        <v>43</v>
      </c>
      <c r="DG30" s="20">
        <f t="shared" si="156"/>
        <v>44</v>
      </c>
      <c r="DH30" s="21" t="s">
        <v>89</v>
      </c>
      <c r="DI30" s="20">
        <f>IF((DI$4-$DH$4)&lt;$D$1,(DI$4-$DH$4),"#####")</f>
        <v>1</v>
      </c>
      <c r="DJ30" s="20">
        <f t="shared" ref="DJ30:EI30" si="157">IF((DJ$4-$DH$4)&lt;$D$1,(DJ$4-$DH$4),"#####")</f>
        <v>2</v>
      </c>
      <c r="DK30" s="20">
        <f t="shared" si="157"/>
        <v>3</v>
      </c>
      <c r="DL30" s="20">
        <f t="shared" si="157"/>
        <v>4</v>
      </c>
      <c r="DM30" s="20">
        <f t="shared" si="157"/>
        <v>5</v>
      </c>
      <c r="DN30" s="20">
        <f t="shared" si="157"/>
        <v>6</v>
      </c>
      <c r="DO30" s="20">
        <f t="shared" si="157"/>
        <v>7</v>
      </c>
      <c r="DP30" s="20">
        <f t="shared" si="157"/>
        <v>8</v>
      </c>
      <c r="DQ30" s="20">
        <f t="shared" si="157"/>
        <v>9</v>
      </c>
      <c r="DR30" s="20">
        <f t="shared" si="157"/>
        <v>10</v>
      </c>
      <c r="DS30" s="20">
        <f t="shared" si="157"/>
        <v>11</v>
      </c>
      <c r="DT30" s="20">
        <f t="shared" si="157"/>
        <v>12</v>
      </c>
      <c r="DU30" s="20">
        <f t="shared" si="157"/>
        <v>13</v>
      </c>
      <c r="DV30" s="20">
        <f t="shared" si="157"/>
        <v>14</v>
      </c>
      <c r="DW30" s="20">
        <f t="shared" si="157"/>
        <v>15</v>
      </c>
      <c r="DX30" s="20">
        <f t="shared" si="157"/>
        <v>16</v>
      </c>
      <c r="DY30" s="20">
        <f t="shared" si="157"/>
        <v>17</v>
      </c>
      <c r="DZ30" s="20">
        <f t="shared" si="157"/>
        <v>18</v>
      </c>
      <c r="EA30" s="20">
        <f t="shared" si="157"/>
        <v>19</v>
      </c>
      <c r="EB30" s="20">
        <f t="shared" si="157"/>
        <v>20</v>
      </c>
      <c r="EC30" s="20">
        <f t="shared" si="157"/>
        <v>21</v>
      </c>
      <c r="ED30" s="20">
        <f t="shared" si="157"/>
        <v>22</v>
      </c>
      <c r="EE30" s="20" t="b">
        <f>18:18=IF((EE$4-$DH$4)&lt;$D$1,(EE$4-$DH$4),"#####")</f>
        <v>0</v>
      </c>
      <c r="EF30" s="20">
        <f t="shared" si="157"/>
        <v>24</v>
      </c>
      <c r="EG30" s="20">
        <f t="shared" si="157"/>
        <v>25</v>
      </c>
      <c r="EH30" s="20">
        <f t="shared" si="157"/>
        <v>26</v>
      </c>
      <c r="EI30" s="21">
        <f t="shared" si="157"/>
        <v>27</v>
      </c>
      <c r="EJ30" s="20">
        <f>IF((EJ$4-$EI$4)&lt;$D$1,(EJ$4-$EI$4),"#####")</f>
        <v>1</v>
      </c>
      <c r="EK30" s="20">
        <f t="shared" ref="EK30:GM30" si="158">IF((EK$4-$EI$4)&lt;$D$1,(EK$4-$EI$4),"#####")</f>
        <v>2</v>
      </c>
      <c r="EL30" s="20">
        <f t="shared" si="158"/>
        <v>3</v>
      </c>
      <c r="EM30" s="20">
        <f t="shared" si="158"/>
        <v>4</v>
      </c>
      <c r="EN30" s="20">
        <f t="shared" si="158"/>
        <v>5</v>
      </c>
      <c r="EO30" s="20">
        <f t="shared" si="158"/>
        <v>6</v>
      </c>
      <c r="EP30" s="20">
        <f t="shared" si="158"/>
        <v>7</v>
      </c>
      <c r="EQ30" s="20">
        <f t="shared" si="158"/>
        <v>8</v>
      </c>
      <c r="ER30" s="20">
        <f t="shared" si="158"/>
        <v>9</v>
      </c>
      <c r="ES30" s="20">
        <f t="shared" si="158"/>
        <v>10</v>
      </c>
      <c r="ET30" s="20">
        <f t="shared" si="158"/>
        <v>11</v>
      </c>
      <c r="EU30" s="20">
        <f t="shared" si="158"/>
        <v>12</v>
      </c>
      <c r="EV30" s="20">
        <f t="shared" si="158"/>
        <v>13</v>
      </c>
      <c r="EW30" s="20">
        <f t="shared" si="158"/>
        <v>14</v>
      </c>
      <c r="EX30" s="20">
        <f t="shared" si="158"/>
        <v>15</v>
      </c>
      <c r="EY30" s="20">
        <f t="shared" si="158"/>
        <v>16</v>
      </c>
      <c r="EZ30" s="20">
        <f t="shared" si="158"/>
        <v>17</v>
      </c>
      <c r="FA30" s="20">
        <f t="shared" si="158"/>
        <v>18</v>
      </c>
      <c r="FB30" s="20">
        <f t="shared" si="158"/>
        <v>19</v>
      </c>
      <c r="FC30" s="20">
        <f t="shared" si="158"/>
        <v>20</v>
      </c>
      <c r="FD30" s="20">
        <f t="shared" si="158"/>
        <v>21</v>
      </c>
      <c r="FE30" s="20">
        <f t="shared" si="158"/>
        <v>22</v>
      </c>
      <c r="FF30" s="20">
        <f t="shared" si="158"/>
        <v>23</v>
      </c>
      <c r="FG30" s="20">
        <f t="shared" si="158"/>
        <v>24</v>
      </c>
      <c r="FH30" s="20">
        <f t="shared" si="158"/>
        <v>25</v>
      </c>
      <c r="FI30" s="20">
        <f t="shared" si="158"/>
        <v>26</v>
      </c>
      <c r="FJ30" s="20">
        <f t="shared" si="158"/>
        <v>27</v>
      </c>
      <c r="FK30" s="20">
        <f t="shared" si="158"/>
        <v>28</v>
      </c>
      <c r="FL30" s="20">
        <f t="shared" si="158"/>
        <v>29</v>
      </c>
      <c r="FM30" s="20">
        <f t="shared" si="158"/>
        <v>30</v>
      </c>
      <c r="FN30" s="20">
        <f t="shared" si="158"/>
        <v>31</v>
      </c>
      <c r="FO30" s="20">
        <f t="shared" si="158"/>
        <v>32</v>
      </c>
      <c r="FP30" s="20">
        <f t="shared" si="158"/>
        <v>33</v>
      </c>
      <c r="FQ30" s="20">
        <f t="shared" si="158"/>
        <v>34</v>
      </c>
      <c r="FR30" s="20">
        <f t="shared" si="158"/>
        <v>35</v>
      </c>
      <c r="FS30" s="20">
        <f t="shared" si="158"/>
        <v>36</v>
      </c>
      <c r="FT30" s="20">
        <f t="shared" si="158"/>
        <v>37</v>
      </c>
      <c r="FU30" s="20">
        <f t="shared" si="158"/>
        <v>38</v>
      </c>
      <c r="FV30" s="20">
        <f t="shared" si="158"/>
        <v>39</v>
      </c>
      <c r="FW30" s="20">
        <f t="shared" si="158"/>
        <v>40</v>
      </c>
      <c r="FX30" s="20">
        <f t="shared" si="158"/>
        <v>41</v>
      </c>
      <c r="FY30" s="20">
        <f t="shared" si="158"/>
        <v>42</v>
      </c>
      <c r="FZ30" s="20">
        <f t="shared" si="158"/>
        <v>43</v>
      </c>
      <c r="GA30" s="20">
        <f t="shared" si="158"/>
        <v>44</v>
      </c>
      <c r="GB30" s="20">
        <f t="shared" si="158"/>
        <v>45</v>
      </c>
      <c r="GC30" s="20">
        <f t="shared" si="158"/>
        <v>46</v>
      </c>
      <c r="GD30" s="20">
        <f t="shared" si="158"/>
        <v>47</v>
      </c>
      <c r="GE30" s="20">
        <f t="shared" si="158"/>
        <v>48</v>
      </c>
      <c r="GF30" s="20">
        <f t="shared" si="158"/>
        <v>49</v>
      </c>
      <c r="GG30" s="20">
        <f t="shared" si="158"/>
        <v>50</v>
      </c>
      <c r="GH30" s="20">
        <f t="shared" si="158"/>
        <v>51</v>
      </c>
      <c r="GI30" s="20">
        <f t="shared" si="158"/>
        <v>52</v>
      </c>
      <c r="GJ30" s="20">
        <f t="shared" si="158"/>
        <v>53</v>
      </c>
      <c r="GK30" s="20">
        <f t="shared" si="158"/>
        <v>54</v>
      </c>
      <c r="GL30" s="20">
        <f t="shared" si="158"/>
        <v>55</v>
      </c>
      <c r="GM30" s="21">
        <f t="shared" si="158"/>
        <v>56</v>
      </c>
      <c r="GN30" s="20">
        <f>IF((GN$4-$GM$4)&lt;$D$1,(GN$4-$GM$4),"#####")</f>
        <v>1</v>
      </c>
      <c r="GO30" s="20">
        <f t="shared" ref="GO30:IY30" si="159">IF((GO$4-$GM$4)&lt;$D$1,(GO$4-$GM$4),"#####")</f>
        <v>2</v>
      </c>
      <c r="GP30" s="20">
        <f t="shared" si="159"/>
        <v>3</v>
      </c>
      <c r="GQ30" s="20">
        <f t="shared" si="159"/>
        <v>4</v>
      </c>
      <c r="GR30" s="20">
        <f t="shared" si="159"/>
        <v>5</v>
      </c>
      <c r="GS30" s="20">
        <f t="shared" si="159"/>
        <v>6</v>
      </c>
      <c r="GT30" s="20">
        <f t="shared" si="159"/>
        <v>7</v>
      </c>
      <c r="GU30" s="20">
        <f t="shared" si="159"/>
        <v>8</v>
      </c>
      <c r="GV30" s="20">
        <f t="shared" si="159"/>
        <v>9</v>
      </c>
      <c r="GW30" s="20">
        <f t="shared" si="159"/>
        <v>10</v>
      </c>
      <c r="GX30" s="20">
        <f t="shared" si="159"/>
        <v>11</v>
      </c>
      <c r="GY30" s="20">
        <f t="shared" si="159"/>
        <v>12</v>
      </c>
      <c r="GZ30" s="20">
        <f t="shared" si="159"/>
        <v>13</v>
      </c>
      <c r="HA30" s="20">
        <f t="shared" si="159"/>
        <v>14</v>
      </c>
      <c r="HB30" s="20">
        <f t="shared" si="159"/>
        <v>15</v>
      </c>
      <c r="HC30" s="20">
        <f t="shared" si="159"/>
        <v>16</v>
      </c>
      <c r="HD30" s="20">
        <f t="shared" si="159"/>
        <v>17</v>
      </c>
      <c r="HE30" s="20">
        <f t="shared" si="159"/>
        <v>18</v>
      </c>
      <c r="HF30" s="20">
        <f t="shared" si="159"/>
        <v>19</v>
      </c>
      <c r="HG30" s="20">
        <f t="shared" si="159"/>
        <v>20</v>
      </c>
      <c r="HH30" s="20">
        <f t="shared" si="159"/>
        <v>21</v>
      </c>
      <c r="HI30" s="20">
        <f t="shared" si="159"/>
        <v>22</v>
      </c>
      <c r="HJ30" s="20">
        <f t="shared" si="159"/>
        <v>23</v>
      </c>
      <c r="HK30" s="20">
        <f t="shared" si="159"/>
        <v>24</v>
      </c>
      <c r="HL30" s="20">
        <f t="shared" si="159"/>
        <v>25</v>
      </c>
      <c r="HM30" s="20">
        <f t="shared" si="159"/>
        <v>26</v>
      </c>
      <c r="HN30" s="20">
        <f t="shared" si="159"/>
        <v>27</v>
      </c>
      <c r="HO30" s="20">
        <f t="shared" si="159"/>
        <v>28</v>
      </c>
      <c r="HP30" s="20">
        <f t="shared" si="159"/>
        <v>29</v>
      </c>
      <c r="HQ30" s="20">
        <f t="shared" si="159"/>
        <v>30</v>
      </c>
      <c r="HR30" s="20">
        <f t="shared" si="159"/>
        <v>31</v>
      </c>
      <c r="HS30" s="20">
        <f t="shared" si="159"/>
        <v>32</v>
      </c>
      <c r="HT30" s="20">
        <f t="shared" si="159"/>
        <v>33</v>
      </c>
      <c r="HU30" s="20">
        <f t="shared" si="159"/>
        <v>34</v>
      </c>
      <c r="HV30" s="20">
        <f t="shared" si="159"/>
        <v>35</v>
      </c>
      <c r="HW30" s="20">
        <f t="shared" si="159"/>
        <v>36</v>
      </c>
      <c r="HX30" s="20">
        <f t="shared" si="159"/>
        <v>37</v>
      </c>
      <c r="HY30" s="20">
        <f t="shared" si="159"/>
        <v>38</v>
      </c>
      <c r="HZ30" s="20">
        <f t="shared" si="159"/>
        <v>39</v>
      </c>
      <c r="IA30" s="20">
        <f t="shared" si="159"/>
        <v>40</v>
      </c>
      <c r="IB30" s="20">
        <f t="shared" si="159"/>
        <v>41</v>
      </c>
      <c r="IC30" s="20">
        <f t="shared" si="159"/>
        <v>42</v>
      </c>
      <c r="ID30" s="20">
        <f t="shared" si="159"/>
        <v>43</v>
      </c>
      <c r="IE30" s="20">
        <f t="shared" si="159"/>
        <v>44</v>
      </c>
      <c r="IF30" s="20">
        <f t="shared" si="159"/>
        <v>45</v>
      </c>
      <c r="IG30" s="20">
        <f t="shared" si="159"/>
        <v>46</v>
      </c>
      <c r="IH30" s="20">
        <f t="shared" si="159"/>
        <v>47</v>
      </c>
      <c r="II30" s="20">
        <f t="shared" si="159"/>
        <v>48</v>
      </c>
      <c r="IJ30" s="20">
        <f t="shared" si="159"/>
        <v>49</v>
      </c>
      <c r="IK30" s="20">
        <f t="shared" si="159"/>
        <v>50</v>
      </c>
      <c r="IL30" s="20">
        <f t="shared" si="159"/>
        <v>51</v>
      </c>
      <c r="IM30" s="20">
        <f t="shared" si="159"/>
        <v>52</v>
      </c>
      <c r="IN30" s="20">
        <f t="shared" si="159"/>
        <v>53</v>
      </c>
      <c r="IO30" s="20">
        <f t="shared" si="159"/>
        <v>54</v>
      </c>
      <c r="IP30" s="20">
        <f t="shared" si="159"/>
        <v>55</v>
      </c>
      <c r="IQ30" s="20">
        <f t="shared" si="159"/>
        <v>56</v>
      </c>
      <c r="IR30" s="20" t="str">
        <f t="shared" si="159"/>
        <v>#####</v>
      </c>
      <c r="IS30" s="20" t="str">
        <f t="shared" si="159"/>
        <v>#####</v>
      </c>
      <c r="IT30" s="20" t="str">
        <f t="shared" si="159"/>
        <v>#####</v>
      </c>
      <c r="IU30" s="20" t="str">
        <f t="shared" si="159"/>
        <v>#####</v>
      </c>
      <c r="IV30" s="20" t="str">
        <f t="shared" si="159"/>
        <v>#####</v>
      </c>
      <c r="IW30" s="1" t="str">
        <f t="shared" si="159"/>
        <v>#####</v>
      </c>
      <c r="IX30" s="1" t="str">
        <f t="shared" si="159"/>
        <v>#####</v>
      </c>
      <c r="IY30" s="21" t="str">
        <f t="shared" si="159"/>
        <v>#####</v>
      </c>
      <c r="IZ30" s="20">
        <f>IF((IZ$4-$IY$4)&lt;$D$1,(IZ$4-$IY$4),"#####")</f>
        <v>1</v>
      </c>
      <c r="JA30" s="20">
        <f t="shared" ref="JA30:LH30" si="160">IF((JA$4-$IY$4)&lt;$D$1,(JA$4-$IY$4),"#####")</f>
        <v>2</v>
      </c>
      <c r="JB30" s="20">
        <f t="shared" si="160"/>
        <v>3</v>
      </c>
      <c r="JC30" s="20">
        <f t="shared" si="160"/>
        <v>4</v>
      </c>
      <c r="JD30" s="20">
        <f t="shared" si="160"/>
        <v>5</v>
      </c>
      <c r="JE30" s="20">
        <f t="shared" si="160"/>
        <v>6</v>
      </c>
      <c r="JF30" s="20">
        <f t="shared" si="160"/>
        <v>7</v>
      </c>
      <c r="JG30" s="20">
        <f t="shared" si="160"/>
        <v>8</v>
      </c>
      <c r="JH30" s="20">
        <f t="shared" si="160"/>
        <v>9</v>
      </c>
      <c r="JI30" s="20">
        <f t="shared" si="160"/>
        <v>10</v>
      </c>
      <c r="JJ30" s="20">
        <f t="shared" si="160"/>
        <v>11</v>
      </c>
      <c r="JK30" s="20">
        <f t="shared" si="160"/>
        <v>12</v>
      </c>
      <c r="JL30" s="20">
        <f t="shared" si="160"/>
        <v>13</v>
      </c>
      <c r="JM30" s="20">
        <f t="shared" si="160"/>
        <v>14</v>
      </c>
      <c r="JN30" s="20">
        <f t="shared" si="160"/>
        <v>15</v>
      </c>
      <c r="JO30" s="20">
        <f t="shared" si="160"/>
        <v>16</v>
      </c>
      <c r="JP30" s="20">
        <f t="shared" si="160"/>
        <v>17</v>
      </c>
      <c r="JQ30" s="20">
        <f t="shared" si="160"/>
        <v>18</v>
      </c>
      <c r="JR30" s="20">
        <f t="shared" si="160"/>
        <v>19</v>
      </c>
      <c r="JS30" s="20">
        <f t="shared" si="160"/>
        <v>20</v>
      </c>
      <c r="JT30" s="20">
        <f t="shared" si="160"/>
        <v>21</v>
      </c>
      <c r="JU30" s="20">
        <f t="shared" si="160"/>
        <v>22</v>
      </c>
      <c r="JV30" s="20">
        <f t="shared" si="160"/>
        <v>23</v>
      </c>
      <c r="JW30" s="20">
        <f t="shared" si="160"/>
        <v>24</v>
      </c>
      <c r="JX30" s="20">
        <f t="shared" si="160"/>
        <v>25</v>
      </c>
      <c r="JY30" s="20">
        <f t="shared" si="160"/>
        <v>26</v>
      </c>
      <c r="JZ30" s="20">
        <f t="shared" si="160"/>
        <v>27</v>
      </c>
      <c r="KA30" s="20">
        <f t="shared" si="160"/>
        <v>28</v>
      </c>
      <c r="KB30" s="20">
        <f t="shared" si="160"/>
        <v>29</v>
      </c>
      <c r="KC30" s="20">
        <f t="shared" si="160"/>
        <v>30</v>
      </c>
      <c r="KD30" s="20">
        <f t="shared" si="160"/>
        <v>31</v>
      </c>
      <c r="KE30" s="20">
        <f t="shared" si="160"/>
        <v>32</v>
      </c>
      <c r="KF30" s="20">
        <f t="shared" si="160"/>
        <v>33</v>
      </c>
      <c r="KG30" s="20">
        <f t="shared" si="160"/>
        <v>34</v>
      </c>
      <c r="KH30" s="20">
        <f t="shared" si="160"/>
        <v>35</v>
      </c>
      <c r="KI30" s="20">
        <f t="shared" si="160"/>
        <v>36</v>
      </c>
      <c r="KJ30" s="20">
        <f t="shared" si="160"/>
        <v>37</v>
      </c>
      <c r="KK30" s="20">
        <f t="shared" si="160"/>
        <v>38</v>
      </c>
      <c r="KL30" s="20">
        <f t="shared" si="160"/>
        <v>39</v>
      </c>
      <c r="KM30" s="20">
        <f t="shared" si="160"/>
        <v>40</v>
      </c>
      <c r="KN30" s="20">
        <f t="shared" si="160"/>
        <v>41</v>
      </c>
      <c r="KO30" s="20">
        <f t="shared" si="160"/>
        <v>42</v>
      </c>
      <c r="KP30" s="20">
        <f t="shared" si="160"/>
        <v>43</v>
      </c>
      <c r="KQ30" s="20">
        <f t="shared" si="160"/>
        <v>44</v>
      </c>
      <c r="KR30" s="20">
        <f t="shared" si="160"/>
        <v>45</v>
      </c>
      <c r="KS30" s="20">
        <f t="shared" si="160"/>
        <v>46</v>
      </c>
      <c r="KT30" s="20">
        <f t="shared" si="160"/>
        <v>47</v>
      </c>
      <c r="KU30" s="20">
        <f t="shared" si="160"/>
        <v>48</v>
      </c>
      <c r="KV30" s="20">
        <f t="shared" si="160"/>
        <v>49</v>
      </c>
      <c r="KW30" s="20">
        <f t="shared" si="160"/>
        <v>50</v>
      </c>
      <c r="KX30" s="20">
        <f t="shared" si="160"/>
        <v>51</v>
      </c>
      <c r="KY30" s="20">
        <f t="shared" si="160"/>
        <v>52</v>
      </c>
      <c r="KZ30" s="20">
        <f t="shared" si="160"/>
        <v>53</v>
      </c>
      <c r="LA30" s="20">
        <f t="shared" si="160"/>
        <v>54</v>
      </c>
      <c r="LB30" s="20">
        <f t="shared" si="160"/>
        <v>55</v>
      </c>
      <c r="LC30" s="20">
        <f t="shared" si="160"/>
        <v>56</v>
      </c>
      <c r="LD30" s="20" t="str">
        <f t="shared" si="160"/>
        <v>#####</v>
      </c>
      <c r="LE30" s="20" t="str">
        <f t="shared" si="160"/>
        <v>#####</v>
      </c>
      <c r="LF30" s="20" t="str">
        <f t="shared" si="160"/>
        <v>#####</v>
      </c>
      <c r="LG30" s="20" t="str">
        <f t="shared" si="160"/>
        <v>#####</v>
      </c>
      <c r="LH30" s="20" t="str">
        <f t="shared" si="160"/>
        <v>#####</v>
      </c>
      <c r="LI30" s="21" t="s">
        <v>148</v>
      </c>
    </row>
    <row r="31" spans="1:321">
      <c r="A31" s="20">
        <v>38</v>
      </c>
      <c r="B31" s="5" t="s">
        <v>96</v>
      </c>
      <c r="C31" s="35" t="s">
        <v>71</v>
      </c>
      <c r="D31" s="39" t="s">
        <v>159</v>
      </c>
      <c r="E31" s="15">
        <v>41950</v>
      </c>
      <c r="G31" s="21" t="s">
        <v>66</v>
      </c>
      <c r="H31" s="20">
        <f t="shared" ref="H31:AZ31" si="161">IF((H$4-$G$4)&lt;$D$2,(H$4-$G$4),"BATTERY")</f>
        <v>1</v>
      </c>
      <c r="I31" s="20">
        <f t="shared" si="161"/>
        <v>2</v>
      </c>
      <c r="J31" s="20">
        <f t="shared" si="161"/>
        <v>3</v>
      </c>
      <c r="K31" s="20">
        <f t="shared" si="161"/>
        <v>4</v>
      </c>
      <c r="L31" s="20">
        <f t="shared" si="161"/>
        <v>5</v>
      </c>
      <c r="M31" s="20">
        <f t="shared" si="161"/>
        <v>6</v>
      </c>
      <c r="N31" s="20">
        <f t="shared" si="161"/>
        <v>7</v>
      </c>
      <c r="O31" s="20">
        <f t="shared" si="161"/>
        <v>8</v>
      </c>
      <c r="P31" s="20">
        <f t="shared" si="161"/>
        <v>9</v>
      </c>
      <c r="Q31" s="20">
        <f t="shared" si="161"/>
        <v>10</v>
      </c>
      <c r="R31" s="20">
        <f t="shared" si="161"/>
        <v>11</v>
      </c>
      <c r="S31" s="20">
        <f t="shared" si="161"/>
        <v>12</v>
      </c>
      <c r="T31" s="20">
        <f t="shared" si="161"/>
        <v>13</v>
      </c>
      <c r="U31" s="20">
        <f t="shared" si="161"/>
        <v>14</v>
      </c>
      <c r="V31" s="20">
        <f t="shared" si="161"/>
        <v>15</v>
      </c>
      <c r="W31" s="20">
        <f t="shared" si="161"/>
        <v>16</v>
      </c>
      <c r="X31" s="20">
        <f t="shared" si="161"/>
        <v>17</v>
      </c>
      <c r="Y31" s="20">
        <f t="shared" si="161"/>
        <v>18</v>
      </c>
      <c r="Z31" s="20">
        <f t="shared" si="161"/>
        <v>19</v>
      </c>
      <c r="AA31" s="20">
        <f t="shared" si="161"/>
        <v>20</v>
      </c>
      <c r="AB31" s="20">
        <f t="shared" si="161"/>
        <v>21</v>
      </c>
      <c r="AC31" s="20">
        <f t="shared" si="161"/>
        <v>22</v>
      </c>
      <c r="AD31" s="20">
        <f t="shared" si="161"/>
        <v>23</v>
      </c>
      <c r="AE31" s="20">
        <f t="shared" si="161"/>
        <v>24</v>
      </c>
      <c r="AF31" s="20">
        <f t="shared" si="161"/>
        <v>25</v>
      </c>
      <c r="AG31" s="20">
        <f t="shared" si="161"/>
        <v>26</v>
      </c>
      <c r="AH31" s="20">
        <f t="shared" si="161"/>
        <v>27</v>
      </c>
      <c r="AI31" s="20">
        <f t="shared" si="161"/>
        <v>28</v>
      </c>
      <c r="AJ31" s="20">
        <f t="shared" si="161"/>
        <v>29</v>
      </c>
      <c r="AK31" s="20">
        <f t="shared" si="161"/>
        <v>30</v>
      </c>
      <c r="AL31" s="20">
        <f t="shared" si="161"/>
        <v>31</v>
      </c>
      <c r="AM31" s="20">
        <f t="shared" si="161"/>
        <v>32</v>
      </c>
      <c r="AN31" s="20" t="str">
        <f t="shared" si="161"/>
        <v>BATTERY</v>
      </c>
      <c r="AO31" s="20" t="str">
        <f t="shared" si="161"/>
        <v>BATTERY</v>
      </c>
      <c r="AP31" s="20" t="str">
        <f t="shared" si="161"/>
        <v>BATTERY</v>
      </c>
      <c r="AQ31" s="20" t="str">
        <f t="shared" si="161"/>
        <v>BATTERY</v>
      </c>
      <c r="AR31" s="20" t="str">
        <f t="shared" si="161"/>
        <v>BATTERY</v>
      </c>
      <c r="AS31" s="20" t="str">
        <f t="shared" si="161"/>
        <v>BATTERY</v>
      </c>
      <c r="AT31" s="20" t="str">
        <f t="shared" si="161"/>
        <v>BATTERY</v>
      </c>
      <c r="AU31" s="20" t="str">
        <f t="shared" si="161"/>
        <v>BATTERY</v>
      </c>
      <c r="AV31" s="20" t="str">
        <f t="shared" si="161"/>
        <v>BATTERY</v>
      </c>
      <c r="AW31" s="20" t="str">
        <f t="shared" si="161"/>
        <v>BATTERY</v>
      </c>
      <c r="AX31" s="20" t="str">
        <f t="shared" si="161"/>
        <v>BATTERY</v>
      </c>
      <c r="AY31" s="20" t="str">
        <f t="shared" si="161"/>
        <v>BATTERY</v>
      </c>
      <c r="AZ31" s="20" t="str">
        <f t="shared" si="161"/>
        <v>BATTERY</v>
      </c>
      <c r="BA31" s="21" t="s">
        <v>94</v>
      </c>
      <c r="BB31" s="20">
        <f t="shared" ref="BB31:CG31" si="162">IF((BB$4-$BA$4)&lt;$D$2,(BB$4-$BA$4),"BATTERY")</f>
        <v>1</v>
      </c>
      <c r="BC31" s="20">
        <f t="shared" si="162"/>
        <v>2</v>
      </c>
      <c r="BD31" s="20">
        <f t="shared" si="162"/>
        <v>3</v>
      </c>
      <c r="BE31" s="20">
        <f t="shared" si="162"/>
        <v>4</v>
      </c>
      <c r="BF31" s="20">
        <f t="shared" si="162"/>
        <v>5</v>
      </c>
      <c r="BG31" s="20">
        <f t="shared" si="162"/>
        <v>6</v>
      </c>
      <c r="BH31" s="20">
        <f t="shared" si="162"/>
        <v>7</v>
      </c>
      <c r="BI31" s="20">
        <f t="shared" si="162"/>
        <v>8</v>
      </c>
      <c r="BJ31" s="20">
        <f t="shared" si="162"/>
        <v>9</v>
      </c>
      <c r="BK31" s="20">
        <f t="shared" si="162"/>
        <v>10</v>
      </c>
      <c r="BL31" s="20">
        <f t="shared" si="162"/>
        <v>11</v>
      </c>
      <c r="BM31" s="20">
        <f t="shared" si="162"/>
        <v>12</v>
      </c>
      <c r="BN31" s="20">
        <f t="shared" si="162"/>
        <v>13</v>
      </c>
      <c r="BO31" s="20">
        <f t="shared" si="162"/>
        <v>14</v>
      </c>
      <c r="BP31" s="20">
        <f t="shared" si="162"/>
        <v>15</v>
      </c>
      <c r="BQ31" s="20">
        <f t="shared" si="162"/>
        <v>16</v>
      </c>
      <c r="BR31" s="20">
        <f t="shared" si="162"/>
        <v>17</v>
      </c>
      <c r="BS31" s="20">
        <f t="shared" si="162"/>
        <v>18</v>
      </c>
      <c r="BT31" s="20">
        <f t="shared" si="162"/>
        <v>19</v>
      </c>
      <c r="BU31" s="20">
        <f t="shared" si="162"/>
        <v>20</v>
      </c>
      <c r="BV31" s="20">
        <f t="shared" si="162"/>
        <v>21</v>
      </c>
      <c r="BW31" s="20">
        <f t="shared" si="162"/>
        <v>22</v>
      </c>
      <c r="BX31" s="20">
        <f t="shared" si="162"/>
        <v>23</v>
      </c>
      <c r="BY31" s="20">
        <f t="shared" si="162"/>
        <v>24</v>
      </c>
      <c r="BZ31" s="20">
        <f t="shared" si="162"/>
        <v>25</v>
      </c>
      <c r="CA31" s="20">
        <f t="shared" si="162"/>
        <v>26</v>
      </c>
      <c r="CB31" s="20">
        <f t="shared" si="162"/>
        <v>27</v>
      </c>
      <c r="CC31" s="20">
        <f t="shared" si="162"/>
        <v>28</v>
      </c>
      <c r="CD31" s="20">
        <f t="shared" si="162"/>
        <v>29</v>
      </c>
      <c r="CE31" s="20">
        <f t="shared" si="162"/>
        <v>30</v>
      </c>
      <c r="CF31" s="20">
        <f t="shared" si="162"/>
        <v>31</v>
      </c>
      <c r="CG31" s="20">
        <f t="shared" si="162"/>
        <v>32</v>
      </c>
      <c r="CH31" s="20" t="str">
        <f t="shared" ref="CH31:CS31" si="163">IF((CH$4-$BA$4)&lt;$D$2,(CH$4-$BA$4),"BATTERY")</f>
        <v>BATTERY</v>
      </c>
      <c r="CI31" s="20" t="str">
        <f t="shared" si="163"/>
        <v>BATTERY</v>
      </c>
      <c r="CJ31" s="20" t="str">
        <f t="shared" si="163"/>
        <v>BATTERY</v>
      </c>
      <c r="CK31" s="20" t="str">
        <f t="shared" si="163"/>
        <v>BATTERY</v>
      </c>
      <c r="CL31" s="20" t="str">
        <f t="shared" si="163"/>
        <v>BATTERY</v>
      </c>
      <c r="CM31" s="20" t="str">
        <f t="shared" si="163"/>
        <v>BATTERY</v>
      </c>
      <c r="CN31" s="20" t="str">
        <f t="shared" si="163"/>
        <v>BATTERY</v>
      </c>
      <c r="CO31" s="20" t="str">
        <f t="shared" si="163"/>
        <v>BATTERY</v>
      </c>
      <c r="CP31" s="20" t="str">
        <f t="shared" si="163"/>
        <v>BATTERY</v>
      </c>
      <c r="CQ31" s="20" t="str">
        <f t="shared" si="163"/>
        <v>BATTERY</v>
      </c>
      <c r="CR31" s="20" t="str">
        <f t="shared" si="163"/>
        <v>BATTERY</v>
      </c>
      <c r="CS31" s="20" t="str">
        <f t="shared" si="163"/>
        <v>BATTERY</v>
      </c>
      <c r="CT31" s="21" t="s">
        <v>89</v>
      </c>
      <c r="CU31" s="20">
        <f>IF((CU$4-$CT$4)&lt;$D$2,(CU$4-$CT$4),"BATTERY")</f>
        <v>1</v>
      </c>
      <c r="CV31" s="20">
        <f t="shared" ref="CV31:EI31" si="164">IF((CV$4-$CT$4)&lt;$D$2,(CV$4-$CT$4),"BATTERY")</f>
        <v>2</v>
      </c>
      <c r="CW31" s="20">
        <f t="shared" si="164"/>
        <v>3</v>
      </c>
      <c r="CX31" s="20">
        <f t="shared" si="164"/>
        <v>4</v>
      </c>
      <c r="CY31" s="20">
        <f t="shared" si="164"/>
        <v>5</v>
      </c>
      <c r="CZ31" s="20">
        <f t="shared" si="164"/>
        <v>6</v>
      </c>
      <c r="DA31" s="20">
        <f t="shared" si="164"/>
        <v>7</v>
      </c>
      <c r="DB31" s="20">
        <f t="shared" si="164"/>
        <v>8</v>
      </c>
      <c r="DC31" s="20">
        <f t="shared" si="164"/>
        <v>9</v>
      </c>
      <c r="DD31" s="20">
        <f t="shared" si="164"/>
        <v>10</v>
      </c>
      <c r="DE31" s="20">
        <f t="shared" si="164"/>
        <v>11</v>
      </c>
      <c r="DF31" s="20">
        <f t="shared" si="164"/>
        <v>12</v>
      </c>
      <c r="DG31" s="20">
        <f t="shared" si="164"/>
        <v>13</v>
      </c>
      <c r="DH31" s="20">
        <f t="shared" si="164"/>
        <v>14</v>
      </c>
      <c r="DI31" s="20">
        <f t="shared" si="164"/>
        <v>15</v>
      </c>
      <c r="DJ31" s="20">
        <f t="shared" si="164"/>
        <v>16</v>
      </c>
      <c r="DK31" s="20">
        <f t="shared" si="164"/>
        <v>17</v>
      </c>
      <c r="DL31" s="20">
        <f t="shared" si="164"/>
        <v>18</v>
      </c>
      <c r="DM31" s="20">
        <f t="shared" si="164"/>
        <v>19</v>
      </c>
      <c r="DN31" s="20">
        <f t="shared" si="164"/>
        <v>20</v>
      </c>
      <c r="DO31" s="20">
        <f t="shared" si="164"/>
        <v>21</v>
      </c>
      <c r="DP31" s="20">
        <f t="shared" si="164"/>
        <v>22</v>
      </c>
      <c r="DQ31" s="20">
        <f t="shared" si="164"/>
        <v>23</v>
      </c>
      <c r="DR31" s="20">
        <f t="shared" si="164"/>
        <v>24</v>
      </c>
      <c r="DS31" s="20">
        <f t="shared" si="164"/>
        <v>25</v>
      </c>
      <c r="DT31" s="20">
        <f t="shared" si="164"/>
        <v>26</v>
      </c>
      <c r="DU31" s="20">
        <f t="shared" si="164"/>
        <v>27</v>
      </c>
      <c r="DV31" s="20">
        <f t="shared" si="164"/>
        <v>28</v>
      </c>
      <c r="DW31" s="20">
        <f t="shared" si="164"/>
        <v>29</v>
      </c>
      <c r="DX31" s="20">
        <f t="shared" si="164"/>
        <v>30</v>
      </c>
      <c r="DY31" s="20">
        <f t="shared" si="164"/>
        <v>31</v>
      </c>
      <c r="DZ31" s="20">
        <f t="shared" si="164"/>
        <v>32</v>
      </c>
      <c r="EA31" s="20" t="str">
        <f t="shared" si="164"/>
        <v>BATTERY</v>
      </c>
      <c r="EB31" s="1" t="str">
        <f t="shared" si="164"/>
        <v>BATTERY</v>
      </c>
      <c r="EC31" s="1" t="str">
        <f t="shared" si="164"/>
        <v>BATTERY</v>
      </c>
      <c r="ED31" s="1" t="str">
        <f t="shared" si="164"/>
        <v>BATTERY</v>
      </c>
      <c r="EE31" s="1" t="str">
        <f t="shared" si="164"/>
        <v>BATTERY</v>
      </c>
      <c r="EF31" s="1" t="str">
        <f t="shared" si="164"/>
        <v>BATTERY</v>
      </c>
      <c r="EG31" s="1" t="str">
        <f t="shared" si="164"/>
        <v>BATTERY</v>
      </c>
      <c r="EH31" s="1" t="str">
        <f t="shared" si="164"/>
        <v>BATTERY</v>
      </c>
      <c r="EI31" s="21" t="str">
        <f t="shared" si="164"/>
        <v>BATTERY</v>
      </c>
      <c r="EJ31" s="20">
        <f>IF((EJ$4-$EI$4)&lt;$D$2,(EJ$4-$EI$4),"BATTERY")</f>
        <v>1</v>
      </c>
      <c r="EK31" s="20">
        <f t="shared" ref="EK31:FI31" si="165">IF((EK$4-$EI$4)&lt;$D$2,(EK$4-$EI$4),"BATTERY")</f>
        <v>2</v>
      </c>
      <c r="EL31" s="20">
        <f t="shared" si="165"/>
        <v>3</v>
      </c>
      <c r="EM31" s="20">
        <f t="shared" si="165"/>
        <v>4</v>
      </c>
      <c r="EN31" s="20">
        <f t="shared" si="165"/>
        <v>5</v>
      </c>
      <c r="EO31" s="20">
        <f t="shared" si="165"/>
        <v>6</v>
      </c>
      <c r="EP31" s="20">
        <f t="shared" si="165"/>
        <v>7</v>
      </c>
      <c r="EQ31" s="20">
        <f t="shared" si="165"/>
        <v>8</v>
      </c>
      <c r="ER31" s="20">
        <f t="shared" si="165"/>
        <v>9</v>
      </c>
      <c r="ES31" s="20">
        <f t="shared" si="165"/>
        <v>10</v>
      </c>
      <c r="ET31" s="20">
        <f t="shared" si="165"/>
        <v>11</v>
      </c>
      <c r="EU31" s="20">
        <f t="shared" si="165"/>
        <v>12</v>
      </c>
      <c r="EV31" s="20">
        <f t="shared" si="165"/>
        <v>13</v>
      </c>
      <c r="EW31" s="20">
        <f t="shared" si="165"/>
        <v>14</v>
      </c>
      <c r="EX31" s="20">
        <f t="shared" si="165"/>
        <v>15</v>
      </c>
      <c r="EY31" s="20">
        <f t="shared" si="165"/>
        <v>16</v>
      </c>
      <c r="EZ31" s="20">
        <f t="shared" si="165"/>
        <v>17</v>
      </c>
      <c r="FA31" s="20">
        <f t="shared" si="165"/>
        <v>18</v>
      </c>
      <c r="FB31" s="20">
        <f t="shared" si="165"/>
        <v>19</v>
      </c>
      <c r="FC31" s="20">
        <f t="shared" si="165"/>
        <v>20</v>
      </c>
      <c r="FD31" s="20">
        <f t="shared" si="165"/>
        <v>21</v>
      </c>
      <c r="FE31" s="20">
        <f t="shared" si="165"/>
        <v>22</v>
      </c>
      <c r="FF31" s="20">
        <f t="shared" si="165"/>
        <v>23</v>
      </c>
      <c r="FG31" s="20">
        <f t="shared" si="165"/>
        <v>24</v>
      </c>
      <c r="FH31" s="20">
        <f t="shared" si="165"/>
        <v>25</v>
      </c>
      <c r="FI31" s="21">
        <f t="shared" si="165"/>
        <v>26</v>
      </c>
      <c r="FJ31" s="20">
        <f>IF((FJ$4-$FI$4)&lt;$D$2,(FJ$4-$FI$4),"BATTERY")</f>
        <v>1</v>
      </c>
      <c r="FK31" s="20">
        <f t="shared" ref="FK31:GT31" si="166">IF((FK$4-$FI$4)&lt;$D$2,(FK$4-$FI$4),"BATTERY")</f>
        <v>2</v>
      </c>
      <c r="FL31" s="20">
        <f t="shared" si="166"/>
        <v>3</v>
      </c>
      <c r="FM31" s="20">
        <f t="shared" si="166"/>
        <v>4</v>
      </c>
      <c r="FN31" s="20">
        <f t="shared" si="166"/>
        <v>5</v>
      </c>
      <c r="FO31" s="20">
        <f t="shared" si="166"/>
        <v>6</v>
      </c>
      <c r="FP31" s="20">
        <f t="shared" si="166"/>
        <v>7</v>
      </c>
      <c r="FQ31" s="20">
        <f t="shared" si="166"/>
        <v>8</v>
      </c>
      <c r="FR31" s="20">
        <f t="shared" si="166"/>
        <v>9</v>
      </c>
      <c r="FS31" s="20">
        <f t="shared" si="166"/>
        <v>10</v>
      </c>
      <c r="FT31" s="20">
        <f t="shared" si="166"/>
        <v>11</v>
      </c>
      <c r="FU31" s="20">
        <f t="shared" si="166"/>
        <v>12</v>
      </c>
      <c r="FV31" s="20">
        <f t="shared" si="166"/>
        <v>13</v>
      </c>
      <c r="FW31" s="20">
        <f t="shared" si="166"/>
        <v>14</v>
      </c>
      <c r="FX31" s="20">
        <f t="shared" si="166"/>
        <v>15</v>
      </c>
      <c r="FY31" s="20">
        <f t="shared" si="166"/>
        <v>16</v>
      </c>
      <c r="FZ31" s="20">
        <f t="shared" si="166"/>
        <v>17</v>
      </c>
      <c r="GA31" s="20">
        <f t="shared" si="166"/>
        <v>18</v>
      </c>
      <c r="GB31" s="20">
        <f t="shared" si="166"/>
        <v>19</v>
      </c>
      <c r="GC31" s="20">
        <f t="shared" si="166"/>
        <v>20</v>
      </c>
      <c r="GD31" s="20">
        <f t="shared" si="166"/>
        <v>21</v>
      </c>
      <c r="GE31" s="20">
        <f t="shared" si="166"/>
        <v>22</v>
      </c>
      <c r="GF31" s="20">
        <f t="shared" si="166"/>
        <v>23</v>
      </c>
      <c r="GG31" s="20">
        <f t="shared" si="166"/>
        <v>24</v>
      </c>
      <c r="GH31" s="20">
        <f t="shared" si="166"/>
        <v>25</v>
      </c>
      <c r="GI31" s="20">
        <f t="shared" si="166"/>
        <v>26</v>
      </c>
      <c r="GJ31" s="20">
        <f t="shared" si="166"/>
        <v>27</v>
      </c>
      <c r="GK31" s="20">
        <f t="shared" si="166"/>
        <v>28</v>
      </c>
      <c r="GL31" s="20">
        <f t="shared" si="166"/>
        <v>29</v>
      </c>
      <c r="GM31" s="20">
        <f t="shared" si="166"/>
        <v>30</v>
      </c>
      <c r="GN31" s="20">
        <f t="shared" si="166"/>
        <v>31</v>
      </c>
      <c r="GO31" s="20">
        <f t="shared" si="166"/>
        <v>32</v>
      </c>
      <c r="GP31" s="20" t="str">
        <f t="shared" si="166"/>
        <v>BATTERY</v>
      </c>
      <c r="GQ31" s="20" t="str">
        <f t="shared" si="166"/>
        <v>BATTERY</v>
      </c>
      <c r="GR31" s="20" t="str">
        <f t="shared" si="166"/>
        <v>BATTERY</v>
      </c>
      <c r="GS31" s="20" t="str">
        <f t="shared" si="166"/>
        <v>BATTERY</v>
      </c>
      <c r="GT31" s="21" t="str">
        <f t="shared" si="166"/>
        <v>BATTERY</v>
      </c>
      <c r="GU31" s="20">
        <f>IF((GU$4-$GT$4)&lt;$D$2,(GU$4-$GT$4),"BATTERY")</f>
        <v>1</v>
      </c>
      <c r="GV31" s="20">
        <f t="shared" ref="GV31:JG31" si="167">IF((GV$4-$GT$4)&lt;$D$2,(GV$4-$GT$4),"BATTERY")</f>
        <v>2</v>
      </c>
      <c r="GW31" s="20">
        <f t="shared" si="167"/>
        <v>3</v>
      </c>
      <c r="GX31" s="20">
        <f t="shared" si="167"/>
        <v>4</v>
      </c>
      <c r="GY31" s="20">
        <f t="shared" si="167"/>
        <v>5</v>
      </c>
      <c r="GZ31" s="20">
        <f t="shared" si="167"/>
        <v>6</v>
      </c>
      <c r="HA31" s="20">
        <f t="shared" si="167"/>
        <v>7</v>
      </c>
      <c r="HB31" s="20">
        <f t="shared" si="167"/>
        <v>8</v>
      </c>
      <c r="HC31" s="20">
        <f t="shared" si="167"/>
        <v>9</v>
      </c>
      <c r="HD31" s="20">
        <f t="shared" si="167"/>
        <v>10</v>
      </c>
      <c r="HE31" s="20">
        <f t="shared" si="167"/>
        <v>11</v>
      </c>
      <c r="HF31" s="20">
        <f t="shared" si="167"/>
        <v>12</v>
      </c>
      <c r="HG31" s="20">
        <f t="shared" si="167"/>
        <v>13</v>
      </c>
      <c r="HH31" s="20">
        <f t="shared" si="167"/>
        <v>14</v>
      </c>
      <c r="HI31" s="20">
        <f t="shared" si="167"/>
        <v>15</v>
      </c>
      <c r="HJ31" s="20">
        <f t="shared" si="167"/>
        <v>16</v>
      </c>
      <c r="HK31" s="20">
        <f t="shared" si="167"/>
        <v>17</v>
      </c>
      <c r="HL31" s="20">
        <f t="shared" si="167"/>
        <v>18</v>
      </c>
      <c r="HM31" s="20">
        <f t="shared" si="167"/>
        <v>19</v>
      </c>
      <c r="HN31" s="20">
        <f t="shared" si="167"/>
        <v>20</v>
      </c>
      <c r="HO31" s="20">
        <f t="shared" si="167"/>
        <v>21</v>
      </c>
      <c r="HP31" s="20">
        <f t="shared" si="167"/>
        <v>22</v>
      </c>
      <c r="HQ31" s="20">
        <f t="shared" si="167"/>
        <v>23</v>
      </c>
      <c r="HR31" s="20">
        <f t="shared" si="167"/>
        <v>24</v>
      </c>
      <c r="HS31" s="20">
        <f t="shared" si="167"/>
        <v>25</v>
      </c>
      <c r="HT31" s="20">
        <f t="shared" si="167"/>
        <v>26</v>
      </c>
      <c r="HU31" s="20">
        <f t="shared" si="167"/>
        <v>27</v>
      </c>
      <c r="HV31" s="20">
        <f t="shared" si="167"/>
        <v>28</v>
      </c>
      <c r="HW31" s="20">
        <f t="shared" si="167"/>
        <v>29</v>
      </c>
      <c r="HX31" s="20">
        <f t="shared" si="167"/>
        <v>30</v>
      </c>
      <c r="HY31" s="20">
        <f t="shared" si="167"/>
        <v>31</v>
      </c>
      <c r="HZ31" s="20">
        <f t="shared" si="167"/>
        <v>32</v>
      </c>
      <c r="IA31" s="20" t="str">
        <f t="shared" si="167"/>
        <v>BATTERY</v>
      </c>
      <c r="IB31" s="20" t="str">
        <f t="shared" si="167"/>
        <v>BATTERY</v>
      </c>
      <c r="IC31" s="20" t="str">
        <f t="shared" si="167"/>
        <v>BATTERY</v>
      </c>
      <c r="ID31" s="20" t="str">
        <f t="shared" si="167"/>
        <v>BATTERY</v>
      </c>
      <c r="IE31" s="20" t="str">
        <f t="shared" si="167"/>
        <v>BATTERY</v>
      </c>
      <c r="IF31" s="20" t="str">
        <f t="shared" si="167"/>
        <v>BATTERY</v>
      </c>
      <c r="IG31" s="20" t="str">
        <f t="shared" si="167"/>
        <v>BATTERY</v>
      </c>
      <c r="IH31" s="20" t="str">
        <f t="shared" si="167"/>
        <v>BATTERY</v>
      </c>
      <c r="II31" s="20" t="str">
        <f t="shared" si="167"/>
        <v>BATTERY</v>
      </c>
      <c r="IJ31" s="20" t="str">
        <f t="shared" si="167"/>
        <v>BATTERY</v>
      </c>
      <c r="IK31" s="20" t="str">
        <f t="shared" si="167"/>
        <v>BATTERY</v>
      </c>
      <c r="IL31" s="20" t="str">
        <f t="shared" si="167"/>
        <v>BATTERY</v>
      </c>
      <c r="IM31" s="20" t="str">
        <f t="shared" si="167"/>
        <v>BATTERY</v>
      </c>
      <c r="IN31" s="20" t="str">
        <f t="shared" si="167"/>
        <v>BATTERY</v>
      </c>
      <c r="IO31" s="20" t="str">
        <f t="shared" si="167"/>
        <v>BATTERY</v>
      </c>
      <c r="IP31" s="20" t="str">
        <f t="shared" si="167"/>
        <v>BATTERY</v>
      </c>
      <c r="IQ31" s="20" t="str">
        <f t="shared" si="167"/>
        <v>BATTERY</v>
      </c>
      <c r="IR31" s="20" t="str">
        <f t="shared" si="167"/>
        <v>BATTERY</v>
      </c>
      <c r="IS31" s="20" t="str">
        <f t="shared" si="167"/>
        <v>BATTERY</v>
      </c>
      <c r="IT31" s="20" t="str">
        <f t="shared" si="167"/>
        <v>BATTERY</v>
      </c>
      <c r="IU31" s="20" t="str">
        <f t="shared" si="167"/>
        <v>BATTERY</v>
      </c>
      <c r="IV31" s="20" t="str">
        <f t="shared" si="167"/>
        <v>BATTERY</v>
      </c>
      <c r="IW31" s="20" t="str">
        <f t="shared" si="167"/>
        <v>BATTERY</v>
      </c>
      <c r="IX31" s="20" t="str">
        <f t="shared" si="167"/>
        <v>BATTERY</v>
      </c>
      <c r="IY31" s="20" t="str">
        <f t="shared" si="167"/>
        <v>BATTERY</v>
      </c>
      <c r="IZ31" s="20" t="str">
        <f t="shared" si="167"/>
        <v>BATTERY</v>
      </c>
      <c r="JA31" s="20" t="str">
        <f t="shared" si="167"/>
        <v>BATTERY</v>
      </c>
      <c r="JB31" s="20" t="str">
        <f t="shared" si="167"/>
        <v>BATTERY</v>
      </c>
      <c r="JC31" s="20" t="str">
        <f t="shared" si="167"/>
        <v>BATTERY</v>
      </c>
      <c r="JD31" s="20" t="str">
        <f t="shared" si="167"/>
        <v>BATTERY</v>
      </c>
      <c r="JE31" s="20" t="str">
        <f t="shared" si="167"/>
        <v>BATTERY</v>
      </c>
      <c r="JF31" s="1" t="str">
        <f t="shared" si="167"/>
        <v>BATTERY</v>
      </c>
      <c r="JG31" s="1" t="str">
        <f t="shared" si="167"/>
        <v>BATTERY</v>
      </c>
      <c r="JH31" s="1" t="str">
        <f t="shared" ref="JH31:JK31" si="168">IF((JH$4-$GT$4)&lt;$D$2,(JH$4-$GT$4),"BATTERY")</f>
        <v>BATTERY</v>
      </c>
      <c r="JI31" s="1" t="str">
        <f t="shared" si="168"/>
        <v>BATTERY</v>
      </c>
      <c r="JJ31" s="1" t="str">
        <f t="shared" si="168"/>
        <v>BATTERY</v>
      </c>
      <c r="JK31" s="1" t="str">
        <f t="shared" si="168"/>
        <v>BATTERY</v>
      </c>
      <c r="JL31" s="21" t="s">
        <v>151</v>
      </c>
      <c r="JM31" s="19"/>
    </row>
    <row r="32" spans="1:321">
      <c r="B32" t="s">
        <v>167</v>
      </c>
      <c r="C32" s="35">
        <v>9238</v>
      </c>
      <c r="D32" s="41" t="s">
        <v>162</v>
      </c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IO32" s="19"/>
      <c r="IP32" s="19"/>
      <c r="IQ32" s="19"/>
      <c r="IR32" s="19"/>
      <c r="IS32" s="19"/>
      <c r="IT32" s="19"/>
      <c r="IU32" s="19"/>
      <c r="IV32" s="19"/>
      <c r="IW32" s="19"/>
    </row>
    <row r="33" spans="1:257">
      <c r="B33" t="s">
        <v>167</v>
      </c>
      <c r="C33" s="20" t="s">
        <v>72</v>
      </c>
      <c r="D33" s="39" t="s">
        <v>169</v>
      </c>
      <c r="GL33" s="1"/>
      <c r="GM33" s="1" t="s">
        <v>142</v>
      </c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B33" s="19"/>
      <c r="HQ33" s="19"/>
      <c r="IO33" s="19"/>
      <c r="IP33" s="19"/>
      <c r="IQ33" s="19"/>
      <c r="IR33" s="19"/>
      <c r="IS33" s="19"/>
      <c r="IT33" s="19"/>
      <c r="IU33" s="19"/>
      <c r="IV33" s="19"/>
      <c r="IW33" s="19"/>
    </row>
    <row r="34" spans="1:257">
      <c r="B34" t="s">
        <v>167</v>
      </c>
      <c r="C34" s="20" t="s">
        <v>168</v>
      </c>
      <c r="D34" s="39" t="s">
        <v>170</v>
      </c>
      <c r="GL34" s="19"/>
      <c r="GM34" s="19"/>
      <c r="HQ34" s="19"/>
      <c r="IO34" s="19"/>
      <c r="IP34" s="19"/>
      <c r="IQ34" s="19"/>
      <c r="IR34" s="19"/>
      <c r="IS34" s="19"/>
      <c r="IT34" s="19"/>
      <c r="IU34" s="19"/>
      <c r="IV34" s="19"/>
      <c r="IW34" s="19"/>
    </row>
    <row r="35" spans="1:257">
      <c r="B35" t="s">
        <v>182</v>
      </c>
      <c r="Q35" t="s">
        <v>119</v>
      </c>
      <c r="EA35">
        <f>1/0.05</f>
        <v>20</v>
      </c>
      <c r="EI35">
        <f>25300-24750</f>
        <v>550</v>
      </c>
      <c r="GL35" s="19"/>
      <c r="GM35" s="19"/>
      <c r="IO35" s="19"/>
      <c r="IP35" s="19"/>
      <c r="IQ35" s="19"/>
      <c r="IR35" s="19"/>
      <c r="IS35" s="19"/>
      <c r="IT35" s="19"/>
      <c r="IU35" s="19"/>
      <c r="IV35" s="19"/>
      <c r="IW35" s="19"/>
    </row>
    <row r="36" spans="1:257">
      <c r="EI36">
        <f>550+77.8</f>
        <v>627.79999999999995</v>
      </c>
      <c r="GL36" s="19"/>
      <c r="GM36" s="19"/>
      <c r="IO36" s="19"/>
      <c r="IP36" s="19"/>
      <c r="IQ36" s="19"/>
      <c r="IR36" s="19"/>
      <c r="IS36" s="19"/>
      <c r="IT36" s="19"/>
      <c r="IU36" s="19"/>
      <c r="IV36" s="19"/>
      <c r="IW36" s="19"/>
    </row>
    <row r="37" spans="1:257">
      <c r="A37" s="1">
        <v>3</v>
      </c>
      <c r="B37" s="1" t="s">
        <v>8</v>
      </c>
      <c r="C37" s="1"/>
      <c r="D37" s="28"/>
      <c r="E37" s="14"/>
    </row>
    <row r="38" spans="1:257">
      <c r="A38" s="1">
        <v>4</v>
      </c>
      <c r="B38" s="2" t="s">
        <v>11</v>
      </c>
      <c r="C38" s="2"/>
      <c r="D38" s="29"/>
      <c r="E38" s="13"/>
    </row>
    <row r="39" spans="1:257">
      <c r="A39" s="1">
        <v>11</v>
      </c>
      <c r="B39" s="2" t="s">
        <v>19</v>
      </c>
      <c r="C39" s="2"/>
      <c r="D39" s="29"/>
      <c r="E39" s="13"/>
    </row>
    <row r="40" spans="1:257">
      <c r="A40" s="1">
        <v>12</v>
      </c>
      <c r="B40" s="2" t="s">
        <v>52</v>
      </c>
      <c r="C40" s="2"/>
      <c r="D40" s="29"/>
      <c r="E40" s="13"/>
    </row>
    <row r="41" spans="1:257">
      <c r="A41" s="1">
        <v>14</v>
      </c>
      <c r="B41" s="2" t="s">
        <v>24</v>
      </c>
      <c r="C41" s="2"/>
      <c r="D41" s="29"/>
      <c r="E41" s="13"/>
    </row>
    <row r="42" spans="1:257">
      <c r="A42" s="1">
        <v>17</v>
      </c>
      <c r="B42" s="2" t="s">
        <v>29</v>
      </c>
      <c r="C42" s="2"/>
      <c r="D42" s="29"/>
      <c r="E42" s="13"/>
    </row>
    <row r="43" spans="1:257">
      <c r="A43" s="1">
        <v>20</v>
      </c>
      <c r="B43" s="1" t="s">
        <v>34</v>
      </c>
      <c r="C43" s="1"/>
      <c r="D43" s="28"/>
      <c r="E43" s="14"/>
      <c r="U43" t="s">
        <v>119</v>
      </c>
    </row>
    <row r="44" spans="1:257">
      <c r="A44" s="1">
        <v>22</v>
      </c>
      <c r="B44" s="1" t="s">
        <v>35</v>
      </c>
      <c r="C44" s="1"/>
      <c r="D44" s="28"/>
      <c r="E44" s="14"/>
    </row>
    <row r="45" spans="1:257">
      <c r="A45" s="1">
        <v>24</v>
      </c>
      <c r="B45" s="2" t="s">
        <v>36</v>
      </c>
      <c r="C45" s="2"/>
      <c r="D45" s="29"/>
      <c r="E45" s="13"/>
      <c r="Z45" s="19"/>
    </row>
    <row r="46" spans="1:257">
      <c r="A46" s="1">
        <v>26</v>
      </c>
      <c r="B46" s="2" t="s">
        <v>62</v>
      </c>
      <c r="C46" s="2"/>
      <c r="D46" s="29"/>
      <c r="E46" s="13"/>
    </row>
    <row r="47" spans="1:257">
      <c r="A47" s="1">
        <v>27</v>
      </c>
      <c r="B47" s="2" t="s">
        <v>61</v>
      </c>
      <c r="C47" s="2"/>
      <c r="D47" s="29"/>
      <c r="E47" s="13"/>
    </row>
  </sheetData>
  <pageMargins left="0.7" right="0.7" top="0.75" bottom="0.75" header="0.51180555555555496" footer="0.51180555555555496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calendar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Pratt</dc:creator>
  <cp:lastModifiedBy>Alissa Scire</cp:lastModifiedBy>
  <cp:revision>0</cp:revision>
  <cp:lastPrinted>2014-11-05T04:25:30Z</cp:lastPrinted>
  <dcterms:created xsi:type="dcterms:W3CDTF">2014-09-11T02:08:17Z</dcterms:created>
  <dcterms:modified xsi:type="dcterms:W3CDTF">2017-02-13T23:50:51Z</dcterms:modified>
  <dc:language>en-US</dc:language>
</cp:coreProperties>
</file>