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31" windowWidth="15480" windowHeight="11640" tabRatio="261" activeTab="0"/>
  </bookViews>
  <sheets>
    <sheet name="Sheet1" sheetId="1" r:id="rId1"/>
  </sheets>
  <definedNames>
    <definedName name="_xlnm.Print_Area" localSheetId="0">'Sheet1'!$A$1:$O$16</definedName>
  </definedNames>
  <calcPr fullCalcOnLoad="1"/>
</workbook>
</file>

<file path=xl/sharedStrings.xml><?xml version="1.0" encoding="utf-8"?>
<sst xmlns="http://schemas.openxmlformats.org/spreadsheetml/2006/main" count="75" uniqueCount="47">
  <si>
    <t>Station Latitude (deg)</t>
  </si>
  <si>
    <t>Station Latitude (min)</t>
  </si>
  <si>
    <t>Station Latitude (hemi)</t>
  </si>
  <si>
    <t>Station Longitude (deg)</t>
  </si>
  <si>
    <t>Station Longitude (min)</t>
  </si>
  <si>
    <t>Station Longitude (hemi)</t>
  </si>
  <si>
    <t>Site Number</t>
  </si>
  <si>
    <t>OBS I.D.</t>
  </si>
  <si>
    <t>D06</t>
  </si>
  <si>
    <t>Station Latitude (decimal degrees)</t>
  </si>
  <si>
    <t>Station Longitude (decimal degrees)</t>
  </si>
  <si>
    <t>Drop Date (UTC)</t>
  </si>
  <si>
    <t>Launch Time (UTC)</t>
  </si>
  <si>
    <t>Recovery Date (UTC)</t>
  </si>
  <si>
    <t>Recovery Time (UTC)</t>
  </si>
  <si>
    <t>D39</t>
  </si>
  <si>
    <t>D40</t>
  </si>
  <si>
    <t>D44</t>
  </si>
  <si>
    <t>D49</t>
  </si>
  <si>
    <t>D51</t>
  </si>
  <si>
    <t>D55</t>
  </si>
  <si>
    <t>D16</t>
  </si>
  <si>
    <t>D21</t>
  </si>
  <si>
    <t>D35</t>
  </si>
  <si>
    <t>N</t>
  </si>
  <si>
    <t>D09</t>
  </si>
  <si>
    <t>Station Depth (m)</t>
  </si>
  <si>
    <t>D15</t>
  </si>
  <si>
    <t>D34</t>
  </si>
  <si>
    <t>D50</t>
  </si>
  <si>
    <t>S06</t>
  </si>
  <si>
    <t>W</t>
  </si>
  <si>
    <t>D03</t>
  </si>
  <si>
    <t>S05</t>
  </si>
  <si>
    <t>S04</t>
  </si>
  <si>
    <t>S57</t>
  </si>
  <si>
    <t>S58</t>
  </si>
  <si>
    <t>S59</t>
  </si>
  <si>
    <t>S60</t>
  </si>
  <si>
    <t>S67</t>
  </si>
  <si>
    <t>S68</t>
  </si>
  <si>
    <t>S69</t>
  </si>
  <si>
    <t>S70</t>
  </si>
  <si>
    <t>S83</t>
  </si>
  <si>
    <t>S81</t>
  </si>
  <si>
    <t>S80</t>
  </si>
  <si>
    <t>S82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</si>
</sst>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h:mm:ss\ AM/PM"/>
    <numFmt numFmtId="167" formatCode="h:mm;@"/>
    <numFmt numFmtId="168" formatCode="0.0"/>
    <numFmt numFmtId="169" formatCode="0.000000000000"/>
    <numFmt numFmtId="170" formatCode="h:mm:ss;@"/>
    <numFmt numFmtId="171" formatCode="0.0000"/>
    <numFmt numFmtId="172" formatCode="0.000000"/>
    <numFmt numFmtId="173" formatCode="[$-409]dddd\,\ mmmm\ dd\,\ yyyy"/>
  </numFmts>
  <fonts count="3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pane xSplit="1710" topLeftCell="D1" activePane="topRight" state="split"/>
      <selection pane="topLeft" activeCell="B2" sqref="B2"/>
      <selection pane="topRight" activeCell="A1" sqref="A1:O16"/>
    </sheetView>
  </sheetViews>
  <sheetFormatPr defaultColWidth="11.00390625" defaultRowHeight="12.75"/>
  <cols>
    <col min="1" max="1" width="9.625" style="1" customWidth="1"/>
    <col min="2" max="2" width="9.00390625" style="0" customWidth="1"/>
    <col min="3" max="3" width="10.25390625" style="0" bestFit="1" customWidth="1"/>
    <col min="4" max="4" width="10.625" style="14" customWidth="1"/>
    <col min="5" max="5" width="9.00390625" style="0" customWidth="1"/>
    <col min="6" max="6" width="9.50390625" style="0" bestFit="1" customWidth="1"/>
    <col min="7" max="7" width="10.625" style="0" customWidth="1"/>
    <col min="8" max="9" width="10.00390625" style="1" customWidth="1"/>
    <col min="10" max="10" width="9.875" style="1" customWidth="1"/>
    <col min="11" max="11" width="15.375" style="1" customWidth="1"/>
    <col min="12" max="12" width="13.125" style="1" customWidth="1"/>
    <col min="13" max="13" width="9.75390625" style="1" customWidth="1"/>
    <col min="14" max="14" width="10.375" style="0" bestFit="1" customWidth="1"/>
    <col min="15" max="15" width="9.25390625" style="0" bestFit="1" customWidth="1"/>
    <col min="16" max="16" width="7.875" style="0" customWidth="1"/>
    <col min="17" max="18" width="8.75390625" style="0" customWidth="1"/>
    <col min="19" max="19" width="8.25390625" style="0" customWidth="1"/>
    <col min="20" max="20" width="9.125" style="0" customWidth="1"/>
    <col min="21" max="21" width="8.75390625" style="0" customWidth="1"/>
    <col min="22" max="23" width="8.625" style="0" customWidth="1"/>
    <col min="24" max="24" width="11.00390625" style="0" customWidth="1"/>
    <col min="25" max="25" width="8.375" style="0" customWidth="1"/>
  </cols>
  <sheetData>
    <row r="1" spans="1:15" s="4" customFormat="1" ht="67.5" customHeight="1">
      <c r="A1" s="5" t="s">
        <v>6</v>
      </c>
      <c r="B1" s="5" t="s">
        <v>7</v>
      </c>
      <c r="C1" s="5" t="s">
        <v>11</v>
      </c>
      <c r="D1" s="13" t="s">
        <v>12</v>
      </c>
      <c r="E1" s="5" t="s">
        <v>0</v>
      </c>
      <c r="F1" s="11" t="s">
        <v>1</v>
      </c>
      <c r="G1" s="5" t="s">
        <v>2</v>
      </c>
      <c r="H1" s="5" t="s">
        <v>3</v>
      </c>
      <c r="I1" s="11" t="s">
        <v>4</v>
      </c>
      <c r="J1" s="5" t="s">
        <v>5</v>
      </c>
      <c r="K1" s="6" t="s">
        <v>9</v>
      </c>
      <c r="L1" s="6" t="s">
        <v>10</v>
      </c>
      <c r="M1" s="5" t="s">
        <v>26</v>
      </c>
      <c r="N1" s="5" t="s">
        <v>13</v>
      </c>
      <c r="O1" s="5" t="s">
        <v>14</v>
      </c>
    </row>
    <row r="2" spans="1:15" ht="12.75">
      <c r="A2" s="17" t="s">
        <v>34</v>
      </c>
      <c r="B2" s="2" t="s">
        <v>15</v>
      </c>
      <c r="C2" s="8">
        <v>39606</v>
      </c>
      <c r="D2" s="10">
        <v>0.4888888888888889</v>
      </c>
      <c r="E2" s="2">
        <v>44</v>
      </c>
      <c r="F2" s="19">
        <v>39.29328</v>
      </c>
      <c r="G2" s="3" t="s">
        <v>24</v>
      </c>
      <c r="H2" s="2">
        <v>125</v>
      </c>
      <c r="I2" s="19">
        <v>27.04962</v>
      </c>
      <c r="J2" s="17" t="s">
        <v>31</v>
      </c>
      <c r="K2" s="15">
        <f aca="true" t="shared" si="0" ref="K2:K16">IF(G2="N",E2+F2/60,-(E2+F2/60))</f>
        <v>44.654888</v>
      </c>
      <c r="L2" s="15">
        <f aca="true" t="shared" si="1" ref="L2:L16">IF(J2="E",H2+I2/60,-(H2+I2/60))</f>
        <v>-125.450827</v>
      </c>
      <c r="M2" s="18">
        <v>2882</v>
      </c>
      <c r="N2" s="20">
        <v>39638</v>
      </c>
      <c r="O2" s="21">
        <v>0.6041666666666666</v>
      </c>
    </row>
    <row r="3" spans="1:15" ht="12.75">
      <c r="A3" s="17" t="s">
        <v>33</v>
      </c>
      <c r="B3" s="2" t="s">
        <v>23</v>
      </c>
      <c r="C3" s="8">
        <v>39606</v>
      </c>
      <c r="D3" s="10">
        <v>0.53125</v>
      </c>
      <c r="E3" s="2">
        <v>44</v>
      </c>
      <c r="F3" s="19">
        <v>48.0678</v>
      </c>
      <c r="G3" s="3" t="s">
        <v>24</v>
      </c>
      <c r="H3" s="2">
        <v>125</v>
      </c>
      <c r="I3" s="19">
        <v>29.7528</v>
      </c>
      <c r="J3" s="17" t="s">
        <v>31</v>
      </c>
      <c r="K3" s="15">
        <f t="shared" si="0"/>
        <v>44.80113</v>
      </c>
      <c r="L3" s="15">
        <f t="shared" si="1"/>
        <v>-125.49588</v>
      </c>
      <c r="M3" s="18">
        <v>2838</v>
      </c>
      <c r="N3" s="20">
        <v>39638</v>
      </c>
      <c r="O3" s="21">
        <v>0.6833333333333332</v>
      </c>
    </row>
    <row r="4" spans="1:15" ht="12.75">
      <c r="A4" s="2" t="s">
        <v>30</v>
      </c>
      <c r="B4" s="2" t="s">
        <v>25</v>
      </c>
      <c r="C4" s="8">
        <v>39606</v>
      </c>
      <c r="D4" s="10">
        <v>0.5666666666666667</v>
      </c>
      <c r="E4" s="2">
        <v>44</v>
      </c>
      <c r="F4" s="19">
        <v>55.31472</v>
      </c>
      <c r="G4" s="2" t="s">
        <v>24</v>
      </c>
      <c r="H4" s="2">
        <v>125</v>
      </c>
      <c r="I4" s="19">
        <v>31.95978</v>
      </c>
      <c r="J4" s="17" t="s">
        <v>31</v>
      </c>
      <c r="K4" s="15">
        <f t="shared" si="0"/>
        <v>44.921912</v>
      </c>
      <c r="L4" s="15">
        <f t="shared" si="1"/>
        <v>-125.532663</v>
      </c>
      <c r="M4" s="18">
        <v>2795</v>
      </c>
      <c r="N4" s="20">
        <v>39638</v>
      </c>
      <c r="O4" s="21">
        <v>0.7555555555555555</v>
      </c>
    </row>
    <row r="5" spans="1:15" ht="12.75">
      <c r="A5" s="17" t="s">
        <v>35</v>
      </c>
      <c r="B5" s="2" t="s">
        <v>27</v>
      </c>
      <c r="C5" s="8">
        <v>39623</v>
      </c>
      <c r="D5" s="7">
        <v>0.9006944444444445</v>
      </c>
      <c r="E5" s="2">
        <v>44</v>
      </c>
      <c r="F5" s="19">
        <v>36.19488</v>
      </c>
      <c r="G5" s="3" t="s">
        <v>24</v>
      </c>
      <c r="H5" s="2">
        <v>125</v>
      </c>
      <c r="I5" s="19">
        <v>16.4745</v>
      </c>
      <c r="J5" s="17" t="s">
        <v>31</v>
      </c>
      <c r="K5" s="15">
        <f t="shared" si="0"/>
        <v>44.603248</v>
      </c>
      <c r="L5" s="15">
        <f t="shared" si="1"/>
        <v>-125.274575</v>
      </c>
      <c r="M5" s="18">
        <v>2166</v>
      </c>
      <c r="N5" s="9">
        <v>39637</v>
      </c>
      <c r="O5" s="12">
        <v>0.47361111111111115</v>
      </c>
    </row>
    <row r="6" spans="1:15" ht="12.75">
      <c r="A6" s="17" t="s">
        <v>36</v>
      </c>
      <c r="B6" s="2" t="s">
        <v>28</v>
      </c>
      <c r="C6" s="8">
        <v>39623</v>
      </c>
      <c r="D6" s="7">
        <v>0.9840277777777778</v>
      </c>
      <c r="E6" s="2">
        <v>44</v>
      </c>
      <c r="F6" s="19">
        <v>43.55292</v>
      </c>
      <c r="G6" s="3" t="s">
        <v>24</v>
      </c>
      <c r="H6" s="2">
        <v>125</v>
      </c>
      <c r="I6" s="19">
        <v>41.05938</v>
      </c>
      <c r="J6" s="2" t="s">
        <v>31</v>
      </c>
      <c r="K6" s="15">
        <f t="shared" si="0"/>
        <v>44.725882</v>
      </c>
      <c r="L6" s="15">
        <f t="shared" si="1"/>
        <v>-125.684323</v>
      </c>
      <c r="M6" s="18">
        <v>2870</v>
      </c>
      <c r="N6" s="9">
        <v>39637</v>
      </c>
      <c r="O6" s="12">
        <v>0.3361111111111111</v>
      </c>
    </row>
    <row r="7" spans="1:15" ht="12.75">
      <c r="A7" s="17" t="s">
        <v>37</v>
      </c>
      <c r="B7" s="2" t="s">
        <v>19</v>
      </c>
      <c r="C7" s="8">
        <v>39624</v>
      </c>
      <c r="D7" s="7">
        <v>0.022222222222222223</v>
      </c>
      <c r="E7" s="2">
        <v>44</v>
      </c>
      <c r="F7" s="19">
        <v>46.6092</v>
      </c>
      <c r="G7" s="3" t="s">
        <v>24</v>
      </c>
      <c r="H7" s="2">
        <v>125</v>
      </c>
      <c r="I7" s="19">
        <v>51.27468</v>
      </c>
      <c r="J7" s="17" t="s">
        <v>31</v>
      </c>
      <c r="K7" s="15">
        <f t="shared" si="0"/>
        <v>44.77682</v>
      </c>
      <c r="L7" s="15">
        <f t="shared" si="1"/>
        <v>-125.854578</v>
      </c>
      <c r="M7" s="18">
        <v>2897</v>
      </c>
      <c r="N7" s="9">
        <v>39637</v>
      </c>
      <c r="O7" s="12">
        <v>0.22569444444444445</v>
      </c>
    </row>
    <row r="8" spans="1:15" ht="12.75">
      <c r="A8" s="17" t="s">
        <v>38</v>
      </c>
      <c r="B8" s="2" t="s">
        <v>21</v>
      </c>
      <c r="C8" s="8">
        <v>39624</v>
      </c>
      <c r="D8" s="7">
        <v>0.06041666666666667</v>
      </c>
      <c r="E8" s="2">
        <v>44</v>
      </c>
      <c r="F8" s="19">
        <v>49.6176</v>
      </c>
      <c r="G8" s="3" t="s">
        <v>24</v>
      </c>
      <c r="H8" s="2">
        <v>126</v>
      </c>
      <c r="I8" s="19">
        <v>1.64592</v>
      </c>
      <c r="J8" s="17" t="s">
        <v>31</v>
      </c>
      <c r="K8" s="15">
        <f t="shared" si="0"/>
        <v>44.82696</v>
      </c>
      <c r="L8" s="15">
        <f t="shared" si="1"/>
        <v>-126.027432</v>
      </c>
      <c r="M8" s="18">
        <v>2856</v>
      </c>
      <c r="N8" s="9">
        <v>39637</v>
      </c>
      <c r="O8" s="12">
        <v>0.11944444444444445</v>
      </c>
    </row>
    <row r="9" spans="1:15" ht="12.75">
      <c r="A9" s="17" t="s">
        <v>39</v>
      </c>
      <c r="B9" s="3" t="s">
        <v>29</v>
      </c>
      <c r="C9" s="8">
        <v>39624</v>
      </c>
      <c r="D9" s="7">
        <v>0.3354166666666667</v>
      </c>
      <c r="E9" s="2">
        <v>45</v>
      </c>
      <c r="F9" s="19">
        <v>12.0609</v>
      </c>
      <c r="G9" s="2" t="s">
        <v>24</v>
      </c>
      <c r="H9" s="2">
        <v>127</v>
      </c>
      <c r="I9" s="19">
        <v>19.89168</v>
      </c>
      <c r="J9" s="17" t="s">
        <v>31</v>
      </c>
      <c r="K9" s="15">
        <f t="shared" si="0"/>
        <v>45.201015</v>
      </c>
      <c r="L9" s="15">
        <f t="shared" si="1"/>
        <v>-127.331528</v>
      </c>
      <c r="M9" s="18">
        <v>2899</v>
      </c>
      <c r="N9" s="9">
        <v>39636</v>
      </c>
      <c r="O9" s="12">
        <v>0.4979166666666666</v>
      </c>
    </row>
    <row r="10" spans="1:15" s="1" customFormat="1" ht="12.75">
      <c r="A10" s="17" t="s">
        <v>40</v>
      </c>
      <c r="B10" s="2" t="s">
        <v>22</v>
      </c>
      <c r="C10" s="8">
        <v>39624</v>
      </c>
      <c r="D10" s="7">
        <v>0.3756944444444445</v>
      </c>
      <c r="E10" s="2">
        <v>45</v>
      </c>
      <c r="F10" s="19">
        <v>15.03408</v>
      </c>
      <c r="G10" s="3" t="s">
        <v>24</v>
      </c>
      <c r="H10" s="2">
        <v>127</v>
      </c>
      <c r="I10" s="19">
        <v>30.564</v>
      </c>
      <c r="J10" s="2" t="s">
        <v>31</v>
      </c>
      <c r="K10" s="15">
        <f t="shared" si="0"/>
        <v>45.250568</v>
      </c>
      <c r="L10" s="15">
        <f t="shared" si="1"/>
        <v>-127.5094</v>
      </c>
      <c r="M10" s="18">
        <v>2914</v>
      </c>
      <c r="N10" s="9">
        <v>39636</v>
      </c>
      <c r="O10" s="12">
        <v>0.3875</v>
      </c>
    </row>
    <row r="11" spans="1:15" ht="12.75">
      <c r="A11" s="17" t="s">
        <v>41</v>
      </c>
      <c r="B11" s="2" t="s">
        <v>17</v>
      </c>
      <c r="C11" s="8">
        <v>39624</v>
      </c>
      <c r="D11" s="7">
        <v>0.4138888888888889</v>
      </c>
      <c r="E11" s="2">
        <v>45</v>
      </c>
      <c r="F11" s="19">
        <v>17.96982</v>
      </c>
      <c r="G11" s="3" t="s">
        <v>24</v>
      </c>
      <c r="H11" s="2">
        <v>127</v>
      </c>
      <c r="I11" s="19">
        <v>41.26518</v>
      </c>
      <c r="J11" s="2" t="s">
        <v>31</v>
      </c>
      <c r="K11" s="15">
        <f t="shared" si="0"/>
        <v>45.299497</v>
      </c>
      <c r="L11" s="15">
        <f t="shared" si="1"/>
        <v>-127.687753</v>
      </c>
      <c r="M11" s="18">
        <v>2883</v>
      </c>
      <c r="N11" s="9">
        <v>39636</v>
      </c>
      <c r="O11" s="12">
        <v>0.2791666666666667</v>
      </c>
    </row>
    <row r="12" spans="1:15" ht="12.75">
      <c r="A12" s="17" t="s">
        <v>42</v>
      </c>
      <c r="B12" s="2" t="s">
        <v>8</v>
      </c>
      <c r="C12" s="8">
        <v>39624</v>
      </c>
      <c r="D12" s="7">
        <v>0.45555555555555555</v>
      </c>
      <c r="E12" s="2">
        <v>45</v>
      </c>
      <c r="F12" s="19">
        <v>20.9781</v>
      </c>
      <c r="G12" s="2" t="s">
        <v>24</v>
      </c>
      <c r="H12" s="2">
        <v>127</v>
      </c>
      <c r="I12" s="19">
        <v>52.00428</v>
      </c>
      <c r="J12" s="2" t="s">
        <v>31</v>
      </c>
      <c r="K12" s="15">
        <f t="shared" si="0"/>
        <v>45.349635</v>
      </c>
      <c r="L12" s="15">
        <f t="shared" si="1"/>
        <v>-127.866738</v>
      </c>
      <c r="M12" s="18">
        <v>2954</v>
      </c>
      <c r="N12" s="9">
        <v>39636</v>
      </c>
      <c r="O12" s="12">
        <v>0.17708333333333334</v>
      </c>
    </row>
    <row r="13" spans="1:15" ht="12.75">
      <c r="A13" s="17" t="s">
        <v>45</v>
      </c>
      <c r="B13" s="2" t="s">
        <v>18</v>
      </c>
      <c r="C13" s="8">
        <v>39624</v>
      </c>
      <c r="D13" s="7">
        <v>0.8090277777777778</v>
      </c>
      <c r="E13" s="2">
        <v>45</v>
      </c>
      <c r="F13" s="19">
        <v>48.62358</v>
      </c>
      <c r="G13" s="3" t="s">
        <v>24</v>
      </c>
      <c r="H13" s="2">
        <v>129</v>
      </c>
      <c r="I13" s="19">
        <v>37.26582</v>
      </c>
      <c r="J13" s="2" t="s">
        <v>31</v>
      </c>
      <c r="K13" s="15">
        <f t="shared" si="0"/>
        <v>45.810393</v>
      </c>
      <c r="L13" s="15">
        <f t="shared" si="1"/>
        <v>-129.621097</v>
      </c>
      <c r="M13" s="18">
        <v>2609</v>
      </c>
      <c r="N13" s="9">
        <v>39635</v>
      </c>
      <c r="O13" s="12">
        <v>0.34791666666666665</v>
      </c>
    </row>
    <row r="14" spans="1:15" ht="12.75">
      <c r="A14" s="17" t="s">
        <v>44</v>
      </c>
      <c r="B14" s="2" t="s">
        <v>20</v>
      </c>
      <c r="C14" s="8">
        <v>39624</v>
      </c>
      <c r="D14" s="7">
        <v>0.9944444444444445</v>
      </c>
      <c r="E14" s="2">
        <v>45</v>
      </c>
      <c r="F14" s="19">
        <v>57.09078</v>
      </c>
      <c r="G14" s="3" t="s">
        <v>24</v>
      </c>
      <c r="H14" s="2">
        <v>128</v>
      </c>
      <c r="I14" s="19">
        <v>32.88762</v>
      </c>
      <c r="J14" s="2" t="s">
        <v>31</v>
      </c>
      <c r="K14" s="15">
        <f t="shared" si="0"/>
        <v>45.951513</v>
      </c>
      <c r="L14" s="15">
        <f t="shared" si="1"/>
        <v>-128.548127</v>
      </c>
      <c r="M14" s="18">
        <v>2785</v>
      </c>
      <c r="N14" s="9">
        <v>39635</v>
      </c>
      <c r="O14" s="12">
        <v>0.09930555555555555</v>
      </c>
    </row>
    <row r="15" spans="1:15" ht="12.75">
      <c r="A15" s="17" t="s">
        <v>46</v>
      </c>
      <c r="B15" s="17" t="s">
        <v>32</v>
      </c>
      <c r="C15" s="8">
        <v>39625</v>
      </c>
      <c r="D15" s="7">
        <v>0.029166666666666664</v>
      </c>
      <c r="E15" s="2">
        <v>45</v>
      </c>
      <c r="F15" s="19">
        <v>50.5578</v>
      </c>
      <c r="G15" s="2" t="s">
        <v>24</v>
      </c>
      <c r="H15" s="2">
        <v>128</v>
      </c>
      <c r="I15" s="19">
        <v>36.70272</v>
      </c>
      <c r="J15" s="17" t="s">
        <v>31</v>
      </c>
      <c r="K15" s="15">
        <f t="shared" si="0"/>
        <v>45.84263</v>
      </c>
      <c r="L15" s="15">
        <f t="shared" si="1"/>
        <v>-128.611712</v>
      </c>
      <c r="M15" s="18">
        <v>2795</v>
      </c>
      <c r="N15" s="9">
        <v>39634</v>
      </c>
      <c r="O15" s="12">
        <v>0.9993055555555556</v>
      </c>
    </row>
    <row r="16" spans="1:15" ht="12.75">
      <c r="A16" s="17" t="s">
        <v>43</v>
      </c>
      <c r="B16" s="2" t="s">
        <v>16</v>
      </c>
      <c r="C16" s="8">
        <v>39625</v>
      </c>
      <c r="D16" s="7">
        <v>0.06944444444444443</v>
      </c>
      <c r="E16" s="2">
        <v>45</v>
      </c>
      <c r="F16" s="19">
        <v>42.99378</v>
      </c>
      <c r="G16" s="3" t="s">
        <v>24</v>
      </c>
      <c r="H16" s="2">
        <v>128</v>
      </c>
      <c r="I16" s="19">
        <v>41.1762</v>
      </c>
      <c r="J16" s="17" t="s">
        <v>31</v>
      </c>
      <c r="K16" s="15">
        <f t="shared" si="0"/>
        <v>45.716563</v>
      </c>
      <c r="L16" s="15">
        <f t="shared" si="1"/>
        <v>-128.68627</v>
      </c>
      <c r="M16" s="18">
        <v>2806</v>
      </c>
      <c r="N16" s="9">
        <v>39634</v>
      </c>
      <c r="O16" s="12">
        <v>0.8881944444444444</v>
      </c>
    </row>
    <row r="17" ht="12.75">
      <c r="N17" s="16"/>
    </row>
  </sheetData>
  <sheetProtection/>
  <dataValidations count="1">
    <dataValidation allowBlank="1" showInputMessage="1" showErrorMessage="1" sqref="M2:M16"/>
  </dataValidations>
  <printOptions/>
  <pageMargins left="0.75" right="0.75" top="1" bottom="1" header="0.5" footer="0.5"/>
  <pageSetup fitToHeight="100" fitToWidth="1" orientation="landscape" scale="68" r:id="rId1"/>
  <headerFooter alignWithMargins="0">
    <oddFooter>&amp;L&amp;F&amp;C&amp;P&amp;R10 July 2012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Plume2 Deployment; Surveyed OBS Locations</dc:title>
  <dc:subject/>
  <dc:creator>John Collins</dc:creator>
  <cp:keywords/>
  <dc:description/>
  <cp:lastModifiedBy>WHOI</cp:lastModifiedBy>
  <cp:lastPrinted>2012-07-10T19:03:09Z</cp:lastPrinted>
  <dcterms:created xsi:type="dcterms:W3CDTF">2005-01-24T09:25:58Z</dcterms:created>
  <dcterms:modified xsi:type="dcterms:W3CDTF">2012-07-10T19:03:40Z</dcterms:modified>
  <cp:category/>
  <cp:version/>
  <cp:contentType/>
  <cp:contentStatus/>
</cp:coreProperties>
</file>