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660" windowWidth="23880" windowHeight="16740" activeTab="1"/>
  </bookViews>
  <sheets>
    <sheet name="Survey notes" sheetId="1" r:id="rId1"/>
    <sheet name="Survey geometry" sheetId="2" r:id="rId2"/>
  </sheets>
  <definedNames/>
  <calcPr fullCalcOnLoad="1"/>
</workbook>
</file>

<file path=xl/sharedStrings.xml><?xml version="1.0" encoding="utf-8"?>
<sst xmlns="http://schemas.openxmlformats.org/spreadsheetml/2006/main" count="181" uniqueCount="179">
  <si>
    <t>30-38</t>
  </si>
  <si>
    <t>39-46</t>
  </si>
  <si>
    <t>47-57</t>
  </si>
  <si>
    <t>58-65</t>
  </si>
  <si>
    <t>66-73</t>
  </si>
  <si>
    <t>74-82</t>
  </si>
  <si>
    <t>83-92</t>
  </si>
  <si>
    <t>87 is bad; 90 is bad</t>
  </si>
  <si>
    <t>93-102</t>
  </si>
  <si>
    <t>103-114</t>
  </si>
  <si>
    <t>115-120</t>
  </si>
  <si>
    <t>Located at geophone #48 in spread</t>
  </si>
  <si>
    <t>121-128</t>
  </si>
  <si>
    <t>129-141</t>
  </si>
  <si>
    <t>129 is bad</t>
  </si>
  <si>
    <t>142-149</t>
  </si>
  <si>
    <t>142 is bad</t>
  </si>
  <si>
    <t>150-157</t>
  </si>
  <si>
    <t>158-163</t>
  </si>
  <si>
    <t>164-171</t>
  </si>
  <si>
    <t>172-178</t>
  </si>
  <si>
    <t>179-187</t>
  </si>
  <si>
    <t>170 is bad</t>
  </si>
  <si>
    <t>188-195</t>
  </si>
  <si>
    <t>196-202</t>
  </si>
  <si>
    <t>Wind caused small grains to fall into pits dug for geophones</t>
  </si>
  <si>
    <t>Date</t>
  </si>
  <si>
    <t>File number</t>
  </si>
  <si>
    <t>Notes</t>
  </si>
  <si>
    <t>2 linked Geometrics Geode 24-channel seismographs</t>
  </si>
  <si>
    <t>Pits were excavated through ~0.1-3 m of till to expose buried ice-cemented sand</t>
  </si>
  <si>
    <t>Tapered pilot holes were drilled in ice-cemented sand and geophones were firmly planted</t>
  </si>
  <si>
    <t>Name</t>
  </si>
  <si>
    <t>XCoor</t>
  </si>
  <si>
    <t>YCoor</t>
  </si>
  <si>
    <t>Z values in meters, height above ellipsoid, WGS84 - extracted from Upper Wright Valley LiDAR DEM</t>
  </si>
  <si>
    <t xml:space="preserve">XYZ extracted for each station from Upper Wright Valley LiDAR DEM (see Schenck et al, 2004) along survey line </t>
  </si>
  <si>
    <t>XY Coordinates in meters, Lambert Conformal Conic Projection as defined by the Upper Wright Valley LiDAR DEM</t>
  </si>
  <si>
    <t>WGS height (m)</t>
  </si>
  <si>
    <t>Sample interval: 0.0625 ms</t>
  </si>
  <si>
    <t>Projection parameters: Reference ellipsoid: WGS-84 Latitude of 1st standard parallel: 76:40:00 S Latitude of 2nd standard parallel: 79:20:00 S Longitude of central meridian: 162:00:00 E Latitude of origin of projection: 78:00:00 S False easting and northing at central meridian: 0 0 [m]</t>
  </si>
  <si>
    <t>601-611</t>
  </si>
  <si>
    <t>601,606 bad</t>
  </si>
  <si>
    <t>612-619</t>
  </si>
  <si>
    <t>620-629</t>
  </si>
  <si>
    <t>630-636</t>
  </si>
  <si>
    <t>637-649</t>
  </si>
  <si>
    <t>637,641,642,648 bad</t>
  </si>
  <si>
    <t>650-658</t>
  </si>
  <si>
    <t>651 bad</t>
  </si>
  <si>
    <t>659-666</t>
  </si>
  <si>
    <t>661 bad</t>
  </si>
  <si>
    <t>667-674</t>
  </si>
  <si>
    <t>All shots recorded as individual SEG-2 data files, stacks generated during post-processing</t>
  </si>
  <si>
    <t>180-182 are bad</t>
  </si>
  <si>
    <t>192 is bad</t>
  </si>
  <si>
    <t>200-202 are bad</t>
  </si>
  <si>
    <t>203-212</t>
  </si>
  <si>
    <t>206 is bad</t>
  </si>
  <si>
    <t>213-221</t>
  </si>
  <si>
    <t>214 is bad</t>
  </si>
  <si>
    <t>222-229</t>
  </si>
  <si>
    <t>230-243</t>
  </si>
  <si>
    <t>237-238, 243 are bad; 239 noise on geophone #20</t>
  </si>
  <si>
    <t>244-254</t>
  </si>
  <si>
    <t>247 double strike; 249 is bad</t>
  </si>
  <si>
    <t>255-265</t>
  </si>
  <si>
    <t>255-256 bad</t>
  </si>
  <si>
    <t>266-273</t>
  </si>
  <si>
    <t>269, 271 bad</t>
  </si>
  <si>
    <t>274-286</t>
  </si>
  <si>
    <t>287-300</t>
  </si>
  <si>
    <t>287,291-292, 298 bad</t>
  </si>
  <si>
    <t>301-308</t>
  </si>
  <si>
    <t>309-323</t>
  </si>
  <si>
    <t>310 bad</t>
  </si>
  <si>
    <t>324-329</t>
  </si>
  <si>
    <t>330-338</t>
  </si>
  <si>
    <t>339-347</t>
  </si>
  <si>
    <t>341 bad</t>
  </si>
  <si>
    <t>348-356</t>
  </si>
  <si>
    <t>357-366</t>
  </si>
  <si>
    <t>359,363-364 bad</t>
  </si>
  <si>
    <t>367-378</t>
  </si>
  <si>
    <t>367-368 bad</t>
  </si>
  <si>
    <t>379-391</t>
  </si>
  <si>
    <t>380-382,385 bad; plate was positioned on larger clasts in ice cement, poor coupling</t>
  </si>
  <si>
    <t>392-400</t>
  </si>
  <si>
    <t>398 bad</t>
  </si>
  <si>
    <t>401-408</t>
  </si>
  <si>
    <t>409-420</t>
  </si>
  <si>
    <t>411-413,415-416,418 bad</t>
  </si>
  <si>
    <t>421-427</t>
  </si>
  <si>
    <t>428-435</t>
  </si>
  <si>
    <t>430 bad</t>
  </si>
  <si>
    <t>436-446</t>
  </si>
  <si>
    <t>436-437,439 bad</t>
  </si>
  <si>
    <t>5.45 kg (12 lb) sledgehammer source w/ Geometrics trigger, 20x20x2.5 cm aluminum strike plate on ice-cemented sand surface</t>
  </si>
  <si>
    <t>Recording length: 0.25 s</t>
  </si>
  <si>
    <t>48 vertical geophones (40 Hz) - channel remapping used to reverse order of geophones 24-1, 25-48</t>
  </si>
  <si>
    <t>Position</t>
  </si>
  <si>
    <t>2-8</t>
  </si>
  <si>
    <t>9</t>
  </si>
  <si>
    <t>stack of 6 shots</t>
  </si>
  <si>
    <t>10-11</t>
  </si>
  <si>
    <t>12-21</t>
  </si>
  <si>
    <t>20 was a bad shot</t>
  </si>
  <si>
    <t>22-29</t>
  </si>
  <si>
    <t>LiDAR elevations extracted for each source/reveiver station</t>
  </si>
  <si>
    <t>Position (m)</t>
  </si>
  <si>
    <t>Dist (m)</t>
  </si>
  <si>
    <t>Origin during data collection was located such that geophone #1 was at 4 m</t>
  </si>
  <si>
    <t>Source/receiver spacing: 4 m</t>
  </si>
  <si>
    <t>Wright Valley - South Fork CMP Survey</t>
  </si>
  <si>
    <t>Geophone #1 in spread</t>
  </si>
  <si>
    <t>-77.564410417ø</t>
  </si>
  <si>
    <t>+161.136152892ø</t>
  </si>
  <si>
    <t>-77.564342475ø</t>
  </si>
  <si>
    <t>+161.138097795ø</t>
  </si>
  <si>
    <t>-77.564201491ø</t>
  </si>
  <si>
    <t>+161.141832857ø</t>
  </si>
  <si>
    <t>-77.564057109ø</t>
  </si>
  <si>
    <t>+161.145893432ø</t>
  </si>
  <si>
    <t>-77.563997330ø</t>
  </si>
  <si>
    <t>+161.147680178ø</t>
  </si>
  <si>
    <t>Position (m)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</si>
  <si>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</si>
  <si>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</si>
  <si>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</si>
  <si>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</si>
  <si>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</si>
  <si>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</si>
  <si>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</si>
  <si>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</si>
  <si>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</si>
  <si>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</si>
  <si>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</si>
  <si>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WGS Height (m) Corrected</t>
  </si>
  <si>
    <t>GP #48</t>
  </si>
  <si>
    <t>GP #25</t>
  </si>
  <si>
    <t>Sx</t>
  </si>
  <si>
    <t>Sx</t>
  </si>
  <si>
    <t>GPS surveys completed by D. Shean using Trimble 5700 receiver, ~5-10 minutes of data collection at each location</t>
  </si>
  <si>
    <t>DGPS processing completed by T. Nylen (UNAVCO) using Mt. Fleming base station (FLM5)</t>
  </si>
  <si>
    <t>Height relative to World Geodetic System 1984 datum</t>
  </si>
  <si>
    <t>Coordinates in UTM Zone 58</t>
  </si>
  <si>
    <t>GPS data for CMP seismic survey</t>
  </si>
  <si>
    <t>447-455</t>
  </si>
  <si>
    <t>453 bad</t>
  </si>
  <si>
    <t>456-463</t>
  </si>
  <si>
    <t>464-469</t>
  </si>
  <si>
    <t>470-476</t>
  </si>
  <si>
    <t>472 bad</t>
  </si>
  <si>
    <t>477-485</t>
  </si>
  <si>
    <t>481 bad</t>
  </si>
  <si>
    <t>486-496</t>
  </si>
  <si>
    <t>494 bad</t>
  </si>
  <si>
    <t>497-504</t>
  </si>
  <si>
    <t>497 bad</t>
  </si>
  <si>
    <t>505-512</t>
  </si>
  <si>
    <t>507 bad</t>
  </si>
  <si>
    <t>513-520</t>
  </si>
  <si>
    <t>514,517 bad</t>
  </si>
  <si>
    <t>521-528</t>
  </si>
  <si>
    <t>526 bad</t>
  </si>
  <si>
    <t>529-536</t>
  </si>
  <si>
    <t>537-542</t>
  </si>
  <si>
    <t>543-551</t>
  </si>
  <si>
    <t>544 bad</t>
  </si>
  <si>
    <t>552-561</t>
  </si>
  <si>
    <t>555,557 bad</t>
  </si>
  <si>
    <t>Strong winds out of the west at 20-25 knots on 12/30/06</t>
  </si>
  <si>
    <t>562-570</t>
  </si>
  <si>
    <t>566,568 bad</t>
  </si>
  <si>
    <t>571-581</t>
  </si>
  <si>
    <t>577 bad</t>
  </si>
  <si>
    <t>582-592</t>
  </si>
  <si>
    <t>584,585,588 bad</t>
  </si>
  <si>
    <t>593-600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</si>
</sst>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"/>
    <numFmt numFmtId="169" formatCode="General"/>
    <numFmt numFmtId="170" formatCode="m/d/yyyy"/>
  </numFmts>
  <fonts count="9">
    <font>
      <sz val="10"/>
      <name val="Arial"/>
      <family val="0"/>
    </font>
    <font>
      <sz val="8"/>
      <name val="Arial"/>
      <family val="0"/>
    </font>
    <font>
      <sz val="10.5"/>
      <color indexed="8"/>
      <name val="Arial"/>
      <family val="0"/>
    </font>
    <font>
      <b/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875"/>
          <c:w val="0.9775"/>
          <c:h val="0.79625"/>
        </c:manualLayout>
      </c:layout>
      <c:scatterChart>
        <c:scatterStyle val="smoothMarker"/>
        <c:varyColors val="0"/>
        <c:ser>
          <c:idx val="0"/>
          <c:order val="0"/>
          <c:tx>
            <c:v>LiDAR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'Survey geometry'!$E$24:$E$164</c:f>
              <c:numCache/>
            </c:numRef>
          </c:xVal>
          <c:yVal>
            <c:numRef>
              <c:f>'Survey geometry'!$D$24:$D$165</c:f>
              <c:numCache/>
            </c:numRef>
          </c:yVal>
          <c:smooth val="1"/>
        </c:ser>
        <c:ser>
          <c:idx val="1"/>
          <c:order val="1"/>
          <c:tx>
            <c:v>GPS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geometry'!$B$11:$B$15</c:f>
              <c:numCache/>
            </c:numRef>
          </c:xVal>
          <c:yVal>
            <c:numRef>
              <c:f>'Survey geometry'!$O$11:$O$15</c:f>
              <c:numCache/>
            </c:numRef>
          </c:yVal>
          <c:smooth val="1"/>
        </c:ser>
        <c:axId val="37832296"/>
        <c:axId val="4946345"/>
      </c:scatterChart>
      <c:valAx>
        <c:axId val="378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345"/>
        <c:crosses val="autoZero"/>
        <c:crossBetween val="midCat"/>
        <c:dispUnits/>
      </c:valAx>
      <c:valAx>
        <c:axId val="4946345"/>
        <c:scaling>
          <c:orientation val="minMax"/>
          <c:min val="1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32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23</xdr:row>
      <xdr:rowOff>0</xdr:rowOff>
    </xdr:from>
    <xdr:to>
      <xdr:col>19</xdr:col>
      <xdr:colOff>304800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4143375" y="4181475"/>
        <a:ext cx="8763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selection activeCell="F17" sqref="F17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2" t="s">
        <v>113</v>
      </c>
    </row>
    <row r="2" ht="12">
      <c r="A2" t="s">
        <v>29</v>
      </c>
    </row>
    <row r="3" ht="12">
      <c r="A3" t="s">
        <v>99</v>
      </c>
    </row>
    <row r="4" ht="12">
      <c r="A4" t="s">
        <v>30</v>
      </c>
    </row>
    <row r="5" ht="12">
      <c r="A5" t="s">
        <v>31</v>
      </c>
    </row>
    <row r="6" ht="12">
      <c r="A6" t="s">
        <v>97</v>
      </c>
    </row>
    <row r="8" ht="12">
      <c r="A8" t="s">
        <v>112</v>
      </c>
    </row>
    <row r="9" ht="12">
      <c r="A9" t="s">
        <v>39</v>
      </c>
    </row>
    <row r="10" ht="12">
      <c r="A10" t="s">
        <v>98</v>
      </c>
    </row>
    <row r="12" ht="12">
      <c r="A12" t="s">
        <v>111</v>
      </c>
    </row>
    <row r="14" ht="12">
      <c r="A14" t="s">
        <v>171</v>
      </c>
    </row>
    <row r="15" ht="12">
      <c r="A15" t="s">
        <v>25</v>
      </c>
    </row>
    <row r="17" ht="12">
      <c r="A17" t="s">
        <v>53</v>
      </c>
    </row>
    <row r="19" spans="1:4" ht="12">
      <c r="A19" t="s">
        <v>26</v>
      </c>
      <c r="B19" t="s">
        <v>100</v>
      </c>
      <c r="C19" t="s">
        <v>27</v>
      </c>
      <c r="D19" t="s">
        <v>28</v>
      </c>
    </row>
    <row r="20" spans="1:3" ht="12">
      <c r="A20" s="3">
        <v>39079</v>
      </c>
      <c r="B20">
        <v>240</v>
      </c>
      <c r="C20" s="4" t="s">
        <v>101</v>
      </c>
    </row>
    <row r="21" spans="1:4" ht="12">
      <c r="A21" s="3">
        <v>39079</v>
      </c>
      <c r="B21">
        <v>240</v>
      </c>
      <c r="C21" s="4" t="s">
        <v>102</v>
      </c>
      <c r="D21" t="s">
        <v>103</v>
      </c>
    </row>
    <row r="22" spans="1:3" ht="12">
      <c r="A22" s="3">
        <v>39079</v>
      </c>
      <c r="B22">
        <v>240</v>
      </c>
      <c r="C22" s="4" t="s">
        <v>104</v>
      </c>
    </row>
    <row r="23" spans="1:4" ht="12">
      <c r="A23" s="3">
        <v>39079</v>
      </c>
      <c r="B23">
        <v>236</v>
      </c>
      <c r="C23" s="4" t="s">
        <v>105</v>
      </c>
      <c r="D23" t="s">
        <v>106</v>
      </c>
    </row>
    <row r="24" spans="1:3" ht="12">
      <c r="A24" s="3">
        <v>39079</v>
      </c>
      <c r="B24">
        <v>232</v>
      </c>
      <c r="C24" s="4" t="s">
        <v>107</v>
      </c>
    </row>
    <row r="25" spans="1:3" ht="12">
      <c r="A25" s="3">
        <v>39079</v>
      </c>
      <c r="B25">
        <v>228</v>
      </c>
      <c r="C25" s="4" t="s">
        <v>0</v>
      </c>
    </row>
    <row r="26" spans="1:3" ht="12">
      <c r="A26" s="3">
        <v>39079</v>
      </c>
      <c r="B26">
        <v>224</v>
      </c>
      <c r="C26" s="4" t="s">
        <v>1</v>
      </c>
    </row>
    <row r="27" spans="1:3" ht="12">
      <c r="A27" s="3">
        <v>39079</v>
      </c>
      <c r="B27">
        <v>220</v>
      </c>
      <c r="C27" s="4" t="s">
        <v>2</v>
      </c>
    </row>
    <row r="28" spans="1:3" ht="12">
      <c r="A28" s="3">
        <v>39079</v>
      </c>
      <c r="B28">
        <v>216</v>
      </c>
      <c r="C28" s="4" t="s">
        <v>3</v>
      </c>
    </row>
    <row r="29" spans="1:3" ht="12">
      <c r="A29" s="3">
        <v>39079</v>
      </c>
      <c r="B29">
        <v>212</v>
      </c>
      <c r="C29" s="4" t="s">
        <v>4</v>
      </c>
    </row>
    <row r="30" spans="1:3" ht="12">
      <c r="A30" s="3">
        <v>39079</v>
      </c>
      <c r="B30">
        <v>208</v>
      </c>
      <c r="C30" s="4" t="s">
        <v>5</v>
      </c>
    </row>
    <row r="31" spans="1:4" ht="12">
      <c r="A31" s="3">
        <v>39079</v>
      </c>
      <c r="B31">
        <v>204</v>
      </c>
      <c r="C31" s="4" t="s">
        <v>6</v>
      </c>
      <c r="D31" t="s">
        <v>7</v>
      </c>
    </row>
    <row r="32" spans="1:3" ht="12">
      <c r="A32" s="3">
        <v>39079</v>
      </c>
      <c r="B32">
        <v>200</v>
      </c>
      <c r="C32" s="4" t="s">
        <v>8</v>
      </c>
    </row>
    <row r="33" spans="1:3" ht="12">
      <c r="A33" s="3">
        <v>39079</v>
      </c>
      <c r="B33">
        <v>196</v>
      </c>
      <c r="C33" s="4" t="s">
        <v>9</v>
      </c>
    </row>
    <row r="34" spans="1:4" ht="12">
      <c r="A34" s="3">
        <v>39079</v>
      </c>
      <c r="B34">
        <v>192</v>
      </c>
      <c r="C34" s="4" t="s">
        <v>10</v>
      </c>
      <c r="D34" t="s">
        <v>11</v>
      </c>
    </row>
    <row r="35" spans="1:3" ht="12">
      <c r="A35" s="3">
        <v>39079</v>
      </c>
      <c r="B35">
        <v>188</v>
      </c>
      <c r="C35" s="4" t="s">
        <v>12</v>
      </c>
    </row>
    <row r="36" spans="1:4" ht="12">
      <c r="A36" s="3">
        <v>39079</v>
      </c>
      <c r="B36">
        <v>184</v>
      </c>
      <c r="C36" s="4" t="s">
        <v>13</v>
      </c>
      <c r="D36" t="s">
        <v>14</v>
      </c>
    </row>
    <row r="37" spans="1:4" ht="12">
      <c r="A37" s="3">
        <v>39079</v>
      </c>
      <c r="B37">
        <v>180</v>
      </c>
      <c r="C37" s="4" t="s">
        <v>15</v>
      </c>
      <c r="D37" t="s">
        <v>16</v>
      </c>
    </row>
    <row r="38" spans="1:3" ht="12">
      <c r="A38" s="3">
        <v>39079</v>
      </c>
      <c r="B38">
        <v>176</v>
      </c>
      <c r="C38" s="4" t="s">
        <v>17</v>
      </c>
    </row>
    <row r="39" spans="1:3" ht="12">
      <c r="A39" s="3">
        <v>39079</v>
      </c>
      <c r="B39">
        <v>172</v>
      </c>
      <c r="C39" s="4" t="s">
        <v>18</v>
      </c>
    </row>
    <row r="40" spans="1:4" ht="12">
      <c r="A40" s="3">
        <v>39079</v>
      </c>
      <c r="B40">
        <v>168</v>
      </c>
      <c r="C40" s="4" t="s">
        <v>19</v>
      </c>
      <c r="D40" t="s">
        <v>22</v>
      </c>
    </row>
    <row r="41" spans="1:3" ht="12">
      <c r="A41" s="3">
        <v>39079</v>
      </c>
      <c r="B41">
        <v>164</v>
      </c>
      <c r="C41" s="4" t="s">
        <v>20</v>
      </c>
    </row>
    <row r="42" spans="1:4" ht="12">
      <c r="A42" s="3">
        <v>39079</v>
      </c>
      <c r="B42">
        <v>160</v>
      </c>
      <c r="C42" s="4" t="s">
        <v>21</v>
      </c>
      <c r="D42" t="s">
        <v>54</v>
      </c>
    </row>
    <row r="43" spans="1:4" ht="12">
      <c r="A43" s="3">
        <v>39079</v>
      </c>
      <c r="B43">
        <v>156</v>
      </c>
      <c r="C43" s="4" t="s">
        <v>23</v>
      </c>
      <c r="D43" t="s">
        <v>55</v>
      </c>
    </row>
    <row r="44" spans="1:4" ht="12">
      <c r="A44" s="3">
        <v>39079</v>
      </c>
      <c r="B44">
        <v>152</v>
      </c>
      <c r="C44" s="4" t="s">
        <v>24</v>
      </c>
      <c r="D44" t="s">
        <v>56</v>
      </c>
    </row>
    <row r="45" spans="1:4" ht="12">
      <c r="A45" s="3">
        <v>39080</v>
      </c>
      <c r="B45">
        <v>152</v>
      </c>
      <c r="C45" s="4" t="s">
        <v>57</v>
      </c>
      <c r="D45" t="s">
        <v>58</v>
      </c>
    </row>
    <row r="46" spans="1:4" ht="12">
      <c r="A46" s="3">
        <v>39080</v>
      </c>
      <c r="B46">
        <v>148</v>
      </c>
      <c r="C46" s="4" t="s">
        <v>59</v>
      </c>
      <c r="D46" t="s">
        <v>60</v>
      </c>
    </row>
    <row r="47" spans="1:3" ht="12">
      <c r="A47" s="3">
        <v>39080</v>
      </c>
      <c r="B47">
        <v>144</v>
      </c>
      <c r="C47" s="4" t="s">
        <v>61</v>
      </c>
    </row>
    <row r="48" spans="1:4" ht="12">
      <c r="A48" s="3">
        <v>39080</v>
      </c>
      <c r="B48">
        <v>140</v>
      </c>
      <c r="C48" s="4" t="s">
        <v>62</v>
      </c>
      <c r="D48" t="s">
        <v>63</v>
      </c>
    </row>
    <row r="49" spans="1:4" ht="12">
      <c r="A49" s="3">
        <v>39080</v>
      </c>
      <c r="B49">
        <v>136</v>
      </c>
      <c r="C49" s="4" t="s">
        <v>64</v>
      </c>
      <c r="D49" t="s">
        <v>65</v>
      </c>
    </row>
    <row r="50" spans="1:4" ht="12">
      <c r="A50" s="3">
        <v>39080</v>
      </c>
      <c r="B50">
        <v>132</v>
      </c>
      <c r="C50" s="4" t="s">
        <v>66</v>
      </c>
      <c r="D50" t="s">
        <v>67</v>
      </c>
    </row>
    <row r="51" spans="1:4" ht="12">
      <c r="A51" s="3">
        <v>39080</v>
      </c>
      <c r="B51">
        <v>128</v>
      </c>
      <c r="C51" s="4" t="s">
        <v>68</v>
      </c>
      <c r="D51" t="s">
        <v>69</v>
      </c>
    </row>
    <row r="52" spans="1:3" ht="12">
      <c r="A52" s="3">
        <v>39080</v>
      </c>
      <c r="B52">
        <v>124</v>
      </c>
      <c r="C52" s="4" t="s">
        <v>70</v>
      </c>
    </row>
    <row r="53" spans="1:4" ht="12">
      <c r="A53" s="3">
        <v>39080</v>
      </c>
      <c r="B53">
        <v>120</v>
      </c>
      <c r="C53" s="4" t="s">
        <v>71</v>
      </c>
      <c r="D53" t="s">
        <v>72</v>
      </c>
    </row>
    <row r="54" spans="1:3" ht="12">
      <c r="A54" s="3">
        <v>39080</v>
      </c>
      <c r="B54">
        <v>116</v>
      </c>
      <c r="C54" s="4" t="s">
        <v>73</v>
      </c>
    </row>
    <row r="55" spans="1:4" ht="12">
      <c r="A55" s="3">
        <v>39080</v>
      </c>
      <c r="B55">
        <v>112</v>
      </c>
      <c r="C55" s="4" t="s">
        <v>74</v>
      </c>
      <c r="D55" t="s">
        <v>75</v>
      </c>
    </row>
    <row r="56" spans="1:3" ht="12">
      <c r="A56" s="3">
        <v>39080</v>
      </c>
      <c r="B56">
        <v>108</v>
      </c>
      <c r="C56" s="4" t="s">
        <v>76</v>
      </c>
    </row>
    <row r="57" spans="1:3" ht="12">
      <c r="A57" s="3">
        <v>39080</v>
      </c>
      <c r="B57">
        <v>104</v>
      </c>
      <c r="C57" s="4" t="s">
        <v>77</v>
      </c>
    </row>
    <row r="58" spans="1:4" ht="12">
      <c r="A58" s="3">
        <v>39080</v>
      </c>
      <c r="B58">
        <v>100</v>
      </c>
      <c r="C58" s="4" t="s">
        <v>78</v>
      </c>
      <c r="D58" t="s">
        <v>79</v>
      </c>
    </row>
    <row r="59" spans="1:3" ht="12">
      <c r="A59" s="3">
        <v>39080</v>
      </c>
      <c r="B59">
        <v>96</v>
      </c>
      <c r="C59" s="4" t="s">
        <v>80</v>
      </c>
    </row>
    <row r="60" spans="1:4" ht="12">
      <c r="A60" s="3">
        <v>39080</v>
      </c>
      <c r="B60">
        <v>92</v>
      </c>
      <c r="C60" s="4" t="s">
        <v>81</v>
      </c>
      <c r="D60" t="s">
        <v>82</v>
      </c>
    </row>
    <row r="61" spans="1:4" ht="12">
      <c r="A61" s="3">
        <v>39080</v>
      </c>
      <c r="B61">
        <v>88</v>
      </c>
      <c r="C61" s="4" t="s">
        <v>83</v>
      </c>
      <c r="D61" t="s">
        <v>84</v>
      </c>
    </row>
    <row r="62" spans="1:4" ht="12">
      <c r="A62" s="3">
        <v>39080</v>
      </c>
      <c r="B62">
        <v>84</v>
      </c>
      <c r="C62" s="4" t="s">
        <v>85</v>
      </c>
      <c r="D62" t="s">
        <v>86</v>
      </c>
    </row>
    <row r="63" spans="1:4" ht="12">
      <c r="A63" s="3">
        <v>39080</v>
      </c>
      <c r="B63">
        <v>80</v>
      </c>
      <c r="C63" s="4" t="s">
        <v>87</v>
      </c>
      <c r="D63" t="s">
        <v>88</v>
      </c>
    </row>
    <row r="64" spans="1:3" ht="12">
      <c r="A64" s="3">
        <v>39080</v>
      </c>
      <c r="B64">
        <f>B63-4</f>
        <v>76</v>
      </c>
      <c r="C64" s="4" t="s">
        <v>89</v>
      </c>
    </row>
    <row r="65" spans="1:4" ht="12">
      <c r="A65" s="3">
        <v>39080</v>
      </c>
      <c r="B65">
        <f aca="true" t="shared" si="0" ref="B65:B94">B64-4</f>
        <v>72</v>
      </c>
      <c r="C65" s="4" t="s">
        <v>90</v>
      </c>
      <c r="D65" t="s">
        <v>91</v>
      </c>
    </row>
    <row r="66" spans="1:3" ht="12">
      <c r="A66" s="3">
        <v>39080</v>
      </c>
      <c r="B66">
        <f t="shared" si="0"/>
        <v>68</v>
      </c>
      <c r="C66" s="4" t="s">
        <v>92</v>
      </c>
    </row>
    <row r="67" spans="1:4" ht="12">
      <c r="A67" s="3">
        <v>39080</v>
      </c>
      <c r="B67">
        <f t="shared" si="0"/>
        <v>64</v>
      </c>
      <c r="C67" s="4" t="s">
        <v>93</v>
      </c>
      <c r="D67" t="s">
        <v>94</v>
      </c>
    </row>
    <row r="68" spans="1:4" ht="12">
      <c r="A68" s="3">
        <v>39080</v>
      </c>
      <c r="B68">
        <f t="shared" si="0"/>
        <v>60</v>
      </c>
      <c r="C68" s="4" t="s">
        <v>95</v>
      </c>
      <c r="D68" t="s">
        <v>96</v>
      </c>
    </row>
    <row r="69" spans="1:4" ht="12">
      <c r="A69" s="3">
        <v>39080</v>
      </c>
      <c r="B69">
        <f t="shared" si="0"/>
        <v>56</v>
      </c>
      <c r="C69" s="4" t="s">
        <v>147</v>
      </c>
      <c r="D69" t="s">
        <v>148</v>
      </c>
    </row>
    <row r="70" spans="1:3" ht="12">
      <c r="A70" s="3">
        <v>39080</v>
      </c>
      <c r="B70">
        <f t="shared" si="0"/>
        <v>52</v>
      </c>
      <c r="C70" s="4" t="s">
        <v>149</v>
      </c>
    </row>
    <row r="71" spans="1:3" ht="12">
      <c r="A71" s="3">
        <v>39080</v>
      </c>
      <c r="B71">
        <f t="shared" si="0"/>
        <v>48</v>
      </c>
      <c r="C71" s="4" t="s">
        <v>150</v>
      </c>
    </row>
    <row r="72" spans="1:4" ht="12">
      <c r="A72" s="3">
        <v>39080</v>
      </c>
      <c r="B72">
        <f t="shared" si="0"/>
        <v>44</v>
      </c>
      <c r="C72" s="4" t="s">
        <v>151</v>
      </c>
      <c r="D72" t="s">
        <v>152</v>
      </c>
    </row>
    <row r="73" spans="1:4" ht="12">
      <c r="A73" s="3">
        <v>39080</v>
      </c>
      <c r="B73">
        <f t="shared" si="0"/>
        <v>40</v>
      </c>
      <c r="C73" s="4" t="s">
        <v>153</v>
      </c>
      <c r="D73" t="s">
        <v>154</v>
      </c>
    </row>
    <row r="74" spans="1:4" ht="12">
      <c r="A74" s="3">
        <v>39080</v>
      </c>
      <c r="B74">
        <f t="shared" si="0"/>
        <v>36</v>
      </c>
      <c r="C74" s="4" t="s">
        <v>155</v>
      </c>
      <c r="D74" t="s">
        <v>156</v>
      </c>
    </row>
    <row r="75" spans="1:4" ht="12">
      <c r="A75" s="3">
        <v>39080</v>
      </c>
      <c r="B75">
        <f t="shared" si="0"/>
        <v>32</v>
      </c>
      <c r="C75" s="4" t="s">
        <v>157</v>
      </c>
      <c r="D75" t="s">
        <v>158</v>
      </c>
    </row>
    <row r="76" spans="1:4" ht="12">
      <c r="A76" s="3">
        <v>39080</v>
      </c>
      <c r="B76">
        <f t="shared" si="0"/>
        <v>28</v>
      </c>
      <c r="C76" s="4" t="s">
        <v>159</v>
      </c>
      <c r="D76" t="s">
        <v>160</v>
      </c>
    </row>
    <row r="77" spans="1:4" ht="12">
      <c r="A77" s="3">
        <v>39080</v>
      </c>
      <c r="B77">
        <f t="shared" si="0"/>
        <v>24</v>
      </c>
      <c r="C77" s="4" t="s">
        <v>161</v>
      </c>
      <c r="D77" t="s">
        <v>162</v>
      </c>
    </row>
    <row r="78" spans="1:4" ht="12">
      <c r="A78" s="3">
        <v>39080</v>
      </c>
      <c r="B78">
        <f t="shared" si="0"/>
        <v>20</v>
      </c>
      <c r="C78" s="4" t="s">
        <v>163</v>
      </c>
      <c r="D78" t="s">
        <v>164</v>
      </c>
    </row>
    <row r="79" spans="1:3" ht="12">
      <c r="A79" s="3">
        <v>39080</v>
      </c>
      <c r="B79">
        <f t="shared" si="0"/>
        <v>16</v>
      </c>
      <c r="C79" s="4" t="s">
        <v>165</v>
      </c>
    </row>
    <row r="80" spans="1:3" ht="12">
      <c r="A80" s="3">
        <v>39080</v>
      </c>
      <c r="B80">
        <f>B79-4</f>
        <v>12</v>
      </c>
      <c r="C80" s="4" t="s">
        <v>166</v>
      </c>
    </row>
    <row r="81" spans="1:4" ht="12">
      <c r="A81" s="3">
        <v>39080</v>
      </c>
      <c r="B81">
        <f t="shared" si="0"/>
        <v>8</v>
      </c>
      <c r="C81" s="4" t="s">
        <v>167</v>
      </c>
      <c r="D81" t="s">
        <v>168</v>
      </c>
    </row>
    <row r="82" spans="1:5" ht="12">
      <c r="A82" s="3">
        <v>39080</v>
      </c>
      <c r="B82">
        <f t="shared" si="0"/>
        <v>4</v>
      </c>
      <c r="C82" s="4" t="s">
        <v>169</v>
      </c>
      <c r="D82" t="s">
        <v>170</v>
      </c>
      <c r="E82" t="s">
        <v>114</v>
      </c>
    </row>
    <row r="83" spans="1:4" ht="12">
      <c r="A83" s="3">
        <v>39081</v>
      </c>
      <c r="B83">
        <f t="shared" si="0"/>
        <v>0</v>
      </c>
      <c r="C83" s="4" t="s">
        <v>172</v>
      </c>
      <c r="D83" t="s">
        <v>173</v>
      </c>
    </row>
    <row r="84" spans="1:4" ht="12">
      <c r="A84" s="3">
        <v>39081</v>
      </c>
      <c r="B84">
        <f t="shared" si="0"/>
        <v>-4</v>
      </c>
      <c r="C84" s="4" t="s">
        <v>174</v>
      </c>
      <c r="D84" t="s">
        <v>175</v>
      </c>
    </row>
    <row r="85" spans="1:4" ht="12">
      <c r="A85" s="3">
        <v>39081</v>
      </c>
      <c r="B85">
        <f t="shared" si="0"/>
        <v>-8</v>
      </c>
      <c r="C85" s="4" t="s">
        <v>176</v>
      </c>
      <c r="D85" t="s">
        <v>177</v>
      </c>
    </row>
    <row r="86" spans="1:3" ht="12">
      <c r="A86" s="3">
        <v>39081</v>
      </c>
      <c r="B86">
        <f t="shared" si="0"/>
        <v>-12</v>
      </c>
      <c r="C86" s="4" t="s">
        <v>178</v>
      </c>
    </row>
    <row r="87" spans="1:4" ht="12">
      <c r="A87" s="3">
        <v>39081</v>
      </c>
      <c r="B87">
        <f t="shared" si="0"/>
        <v>-16</v>
      </c>
      <c r="C87" s="4" t="s">
        <v>41</v>
      </c>
      <c r="D87" t="s">
        <v>42</v>
      </c>
    </row>
    <row r="88" spans="1:3" ht="12">
      <c r="A88" s="3">
        <v>39081</v>
      </c>
      <c r="B88">
        <f t="shared" si="0"/>
        <v>-20</v>
      </c>
      <c r="C88" s="4" t="s">
        <v>43</v>
      </c>
    </row>
    <row r="89" spans="1:3" ht="12">
      <c r="A89" s="3">
        <v>39081</v>
      </c>
      <c r="B89">
        <f t="shared" si="0"/>
        <v>-24</v>
      </c>
      <c r="C89" s="4" t="s">
        <v>44</v>
      </c>
    </row>
    <row r="90" spans="1:3" ht="12">
      <c r="A90" s="3">
        <v>39081</v>
      </c>
      <c r="B90">
        <f t="shared" si="0"/>
        <v>-28</v>
      </c>
      <c r="C90" s="4" t="s">
        <v>45</v>
      </c>
    </row>
    <row r="91" spans="1:4" ht="12">
      <c r="A91" s="3">
        <v>39081</v>
      </c>
      <c r="B91">
        <f t="shared" si="0"/>
        <v>-32</v>
      </c>
      <c r="C91" s="4" t="s">
        <v>46</v>
      </c>
      <c r="D91" t="s">
        <v>47</v>
      </c>
    </row>
    <row r="92" spans="1:4" ht="12">
      <c r="A92" s="3">
        <v>39081</v>
      </c>
      <c r="B92">
        <f t="shared" si="0"/>
        <v>-36</v>
      </c>
      <c r="C92" s="4" t="s">
        <v>48</v>
      </c>
      <c r="D92" t="s">
        <v>49</v>
      </c>
    </row>
    <row r="93" spans="1:4" ht="12">
      <c r="A93" s="3">
        <v>39081</v>
      </c>
      <c r="B93">
        <f t="shared" si="0"/>
        <v>-40</v>
      </c>
      <c r="C93" s="4" t="s">
        <v>50</v>
      </c>
      <c r="D93" t="s">
        <v>51</v>
      </c>
    </row>
    <row r="94" spans="1:3" ht="12">
      <c r="A94" s="3">
        <v>39081</v>
      </c>
      <c r="B94">
        <f t="shared" si="0"/>
        <v>-44</v>
      </c>
      <c r="C94" s="4" t="s">
        <v>52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6">
      <selection activeCell="C22" sqref="C22"/>
    </sheetView>
  </sheetViews>
  <sheetFormatPr defaultColWidth="8.8515625" defaultRowHeight="12.75"/>
  <cols>
    <col min="3" max="3" width="10.28125" style="0" customWidth="1"/>
    <col min="4" max="4" width="13.421875" style="0" customWidth="1"/>
    <col min="6" max="6" width="12.140625" style="1" customWidth="1"/>
    <col min="7" max="7" width="12.00390625" style="0" customWidth="1"/>
    <col min="8" max="8" width="10.7109375" style="0" customWidth="1"/>
    <col min="10" max="10" width="9.8515625" style="0" customWidth="1"/>
    <col min="14" max="14" width="11.28125" style="0" customWidth="1"/>
    <col min="15" max="15" width="11.8515625" style="0" customWidth="1"/>
  </cols>
  <sheetData>
    <row r="1" ht="15">
      <c r="A1" s="2" t="s">
        <v>113</v>
      </c>
    </row>
    <row r="2" ht="12">
      <c r="A2" t="s">
        <v>146</v>
      </c>
    </row>
    <row r="4" ht="12">
      <c r="A4" t="s">
        <v>142</v>
      </c>
    </row>
    <row r="5" ht="12">
      <c r="A5" t="s">
        <v>143</v>
      </c>
    </row>
    <row r="6" ht="12">
      <c r="A6" t="s">
        <v>144</v>
      </c>
    </row>
    <row r="7" ht="12">
      <c r="A7" t="s">
        <v>145</v>
      </c>
    </row>
    <row r="10" spans="2:15" ht="43.5" customHeight="1">
      <c r="B10" s="8" t="s">
        <v>125</v>
      </c>
      <c r="C10" s="8" t="s">
        <v>32</v>
      </c>
      <c r="D10" s="8" t="s">
        <v>126</v>
      </c>
      <c r="E10" s="8" t="s">
        <v>127</v>
      </c>
      <c r="F10" s="8" t="s">
        <v>128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s="8" t="s">
        <v>134</v>
      </c>
      <c r="M10" s="8" t="s">
        <v>135</v>
      </c>
      <c r="N10" s="8" t="s">
        <v>136</v>
      </c>
      <c r="O10" s="8" t="s">
        <v>137</v>
      </c>
    </row>
    <row r="11" spans="1:15" ht="15">
      <c r="A11" t="s">
        <v>141</v>
      </c>
      <c r="B11">
        <v>240</v>
      </c>
      <c r="C11" s="6">
        <v>5693640</v>
      </c>
      <c r="D11" s="7">
        <v>39081.13924768518</v>
      </c>
      <c r="E11" s="5" t="s">
        <v>115</v>
      </c>
      <c r="F11" s="5" t="s">
        <v>116</v>
      </c>
      <c r="G11" s="5">
        <v>191.883</v>
      </c>
      <c r="H11" s="5">
        <v>1387184.116</v>
      </c>
      <c r="I11" s="5">
        <v>407180.762</v>
      </c>
      <c r="J11" s="5">
        <v>245.123</v>
      </c>
      <c r="K11" s="5">
        <v>0.003</v>
      </c>
      <c r="L11" s="5">
        <v>0.006</v>
      </c>
      <c r="M11" s="5">
        <v>0.014</v>
      </c>
      <c r="N11" s="5">
        <v>0.87</v>
      </c>
      <c r="O11">
        <f>G11-N11</f>
        <v>191.013</v>
      </c>
    </row>
    <row r="12" spans="1:15" ht="15">
      <c r="A12" t="s">
        <v>138</v>
      </c>
      <c r="B12">
        <v>192</v>
      </c>
      <c r="C12" s="6">
        <v>5693641</v>
      </c>
      <c r="D12" s="7">
        <v>39081.151400462964</v>
      </c>
      <c r="E12" s="5" t="s">
        <v>117</v>
      </c>
      <c r="F12" s="5" t="s">
        <v>118</v>
      </c>
      <c r="G12" s="5">
        <v>187.532</v>
      </c>
      <c r="H12" s="5">
        <v>1387194.759</v>
      </c>
      <c r="I12" s="5">
        <v>407226.92</v>
      </c>
      <c r="J12" s="5">
        <v>240.774</v>
      </c>
      <c r="K12" s="5">
        <v>0.003</v>
      </c>
      <c r="L12" s="5">
        <v>0.005</v>
      </c>
      <c r="M12" s="5">
        <v>0.015</v>
      </c>
      <c r="N12" s="5">
        <v>0.82</v>
      </c>
      <c r="O12">
        <f>G12-N12</f>
        <v>186.71200000000002</v>
      </c>
    </row>
    <row r="13" spans="1:15" ht="15">
      <c r="A13" t="s">
        <v>139</v>
      </c>
      <c r="B13">
        <v>100</v>
      </c>
      <c r="C13" s="6">
        <v>5693642</v>
      </c>
      <c r="D13" s="7">
        <v>39081.16719907407</v>
      </c>
      <c r="E13" s="5" t="s">
        <v>119</v>
      </c>
      <c r="F13" s="5" t="s">
        <v>120</v>
      </c>
      <c r="G13" s="5">
        <v>177.231</v>
      </c>
      <c r="H13" s="5">
        <v>1387216.364</v>
      </c>
      <c r="I13" s="5">
        <v>407315.489</v>
      </c>
      <c r="J13" s="5">
        <v>230.476</v>
      </c>
      <c r="K13" s="5">
        <v>0.003</v>
      </c>
      <c r="L13" s="5">
        <v>0.005</v>
      </c>
      <c r="M13" s="5">
        <v>0.014</v>
      </c>
      <c r="N13" s="5">
        <v>0.82</v>
      </c>
      <c r="O13">
        <f>G13-N13</f>
        <v>176.411</v>
      </c>
    </row>
    <row r="14" spans="1:15" ht="15">
      <c r="A14" t="s">
        <v>141</v>
      </c>
      <c r="B14">
        <v>0</v>
      </c>
      <c r="C14" s="6">
        <v>5693643</v>
      </c>
      <c r="D14" s="7">
        <v>39081.17935185185</v>
      </c>
      <c r="E14" s="5" t="s">
        <v>121</v>
      </c>
      <c r="F14" s="5" t="s">
        <v>122</v>
      </c>
      <c r="G14" s="5">
        <v>163.79</v>
      </c>
      <c r="H14" s="5">
        <v>1387238.856</v>
      </c>
      <c r="I14" s="5">
        <v>407411.844</v>
      </c>
      <c r="J14" s="5">
        <v>217.039</v>
      </c>
      <c r="K14" s="5">
        <v>0.005</v>
      </c>
      <c r="L14" s="5">
        <v>0.008</v>
      </c>
      <c r="M14" s="5">
        <v>0.022</v>
      </c>
      <c r="N14" s="5">
        <v>0.82</v>
      </c>
      <c r="O14">
        <f>G14-N14</f>
        <v>162.97</v>
      </c>
    </row>
    <row r="15" spans="1:15" ht="15">
      <c r="A15" t="s">
        <v>140</v>
      </c>
      <c r="B15">
        <v>-44</v>
      </c>
      <c r="C15" s="6">
        <v>5693644</v>
      </c>
      <c r="D15" s="7">
        <v>39081.190983796296</v>
      </c>
      <c r="E15" s="5" t="s">
        <v>123</v>
      </c>
      <c r="F15" s="5" t="s">
        <v>124</v>
      </c>
      <c r="G15" s="5">
        <v>156.434</v>
      </c>
      <c r="H15" s="5">
        <v>1387248.333</v>
      </c>
      <c r="I15" s="5">
        <v>407454.271</v>
      </c>
      <c r="J15" s="5">
        <v>209.685</v>
      </c>
      <c r="K15" s="5">
        <v>0.003</v>
      </c>
      <c r="L15" s="5">
        <v>0.004</v>
      </c>
      <c r="M15" s="5">
        <v>0.012</v>
      </c>
      <c r="N15" s="5">
        <v>0.82</v>
      </c>
      <c r="O15">
        <f>G15-N15</f>
        <v>155.614</v>
      </c>
    </row>
    <row r="17" ht="12">
      <c r="A17" s="9" t="s">
        <v>108</v>
      </c>
    </row>
    <row r="18" ht="12">
      <c r="A18" t="s">
        <v>36</v>
      </c>
    </row>
    <row r="19" ht="12">
      <c r="A19" t="s">
        <v>37</v>
      </c>
    </row>
    <row r="20" ht="12">
      <c r="A20" t="s">
        <v>35</v>
      </c>
    </row>
    <row r="21" ht="12">
      <c r="A21" t="s">
        <v>40</v>
      </c>
    </row>
    <row r="23" spans="1:6" ht="12">
      <c r="A23" t="s">
        <v>33</v>
      </c>
      <c r="B23" t="s">
        <v>34</v>
      </c>
      <c r="C23" s="1" t="s">
        <v>110</v>
      </c>
      <c r="D23" t="s">
        <v>38</v>
      </c>
      <c r="E23" t="s">
        <v>109</v>
      </c>
      <c r="F23"/>
    </row>
    <row r="24" spans="1:6" ht="12">
      <c r="A24">
        <v>-20766.6576506</v>
      </c>
      <c r="B24">
        <v>48465.2671045</v>
      </c>
      <c r="C24" s="1">
        <v>0</v>
      </c>
      <c r="D24">
        <v>191.0813</v>
      </c>
      <c r="E24">
        <v>236</v>
      </c>
      <c r="F24"/>
    </row>
    <row r="25" spans="1:6" ht="12">
      <c r="A25">
        <v>-20764.6883718</v>
      </c>
      <c r="B25">
        <v>48465.6163051</v>
      </c>
      <c r="C25" s="1">
        <v>2</v>
      </c>
      <c r="D25">
        <v>190.9402</v>
      </c>
      <c r="E25">
        <f aca="true" t="shared" si="0" ref="E25:E56">E24-2</f>
        <v>234</v>
      </c>
      <c r="F25"/>
    </row>
    <row r="26" spans="1:6" ht="12">
      <c r="A26">
        <v>-20762.719093</v>
      </c>
      <c r="B26">
        <v>48465.9655056</v>
      </c>
      <c r="C26" s="1">
        <v>4</v>
      </c>
      <c r="D26">
        <v>190.8268</v>
      </c>
      <c r="E26">
        <f t="shared" si="0"/>
        <v>232</v>
      </c>
      <c r="F26"/>
    </row>
    <row r="27" spans="1:6" ht="12">
      <c r="A27">
        <v>-20760.7498142</v>
      </c>
      <c r="B27">
        <v>48466.3147062</v>
      </c>
      <c r="C27" s="1">
        <v>6</v>
      </c>
      <c r="D27">
        <v>190.7114</v>
      </c>
      <c r="E27">
        <f t="shared" si="0"/>
        <v>230</v>
      </c>
      <c r="F27"/>
    </row>
    <row r="28" spans="1:6" ht="12">
      <c r="A28">
        <v>-20758.7805354</v>
      </c>
      <c r="B28">
        <v>48466.6639067</v>
      </c>
      <c r="C28" s="1">
        <v>8</v>
      </c>
      <c r="D28">
        <v>190.6375</v>
      </c>
      <c r="E28">
        <f t="shared" si="0"/>
        <v>228</v>
      </c>
      <c r="F28"/>
    </row>
    <row r="29" spans="1:6" ht="12">
      <c r="A29">
        <v>-20756.8112566</v>
      </c>
      <c r="B29">
        <v>48467.0131073</v>
      </c>
      <c r="C29" s="1">
        <v>10</v>
      </c>
      <c r="D29">
        <v>190.4944</v>
      </c>
      <c r="E29">
        <f t="shared" si="0"/>
        <v>226</v>
      </c>
      <c r="F29"/>
    </row>
    <row r="30" spans="1:6" ht="12">
      <c r="A30">
        <v>-20754.8419778</v>
      </c>
      <c r="B30">
        <v>48467.3623078</v>
      </c>
      <c r="C30" s="1">
        <v>12</v>
      </c>
      <c r="D30">
        <v>190.3752</v>
      </c>
      <c r="E30">
        <f t="shared" si="0"/>
        <v>224</v>
      </c>
      <c r="F30"/>
    </row>
    <row r="31" spans="1:6" ht="12">
      <c r="A31">
        <v>-20752.872699</v>
      </c>
      <c r="B31">
        <v>48467.7115084</v>
      </c>
      <c r="C31" s="1">
        <v>14</v>
      </c>
      <c r="D31">
        <v>190.2263</v>
      </c>
      <c r="E31">
        <f t="shared" si="0"/>
        <v>222</v>
      </c>
      <c r="F31"/>
    </row>
    <row r="32" spans="1:6" ht="12">
      <c r="A32">
        <v>-20750.9034202</v>
      </c>
      <c r="B32">
        <v>48468.0607089</v>
      </c>
      <c r="C32" s="1">
        <v>16</v>
      </c>
      <c r="D32">
        <v>189.9955</v>
      </c>
      <c r="E32">
        <f t="shared" si="0"/>
        <v>220</v>
      </c>
      <c r="F32"/>
    </row>
    <row r="33" spans="1:6" ht="12">
      <c r="A33">
        <v>-20748.9341414</v>
      </c>
      <c r="B33">
        <v>48468.4099095</v>
      </c>
      <c r="C33" s="1">
        <v>18</v>
      </c>
      <c r="D33">
        <v>189.7762</v>
      </c>
      <c r="E33">
        <f t="shared" si="0"/>
        <v>218</v>
      </c>
      <c r="F33"/>
    </row>
    <row r="34" spans="1:6" ht="12">
      <c r="A34">
        <v>-20746.9648626</v>
      </c>
      <c r="B34">
        <v>48468.75911</v>
      </c>
      <c r="C34" s="1">
        <v>20</v>
      </c>
      <c r="D34">
        <v>189.5717</v>
      </c>
      <c r="E34">
        <f t="shared" si="0"/>
        <v>216</v>
      </c>
      <c r="F34"/>
    </row>
    <row r="35" spans="1:6" ht="12">
      <c r="A35">
        <v>-20744.9955838</v>
      </c>
      <c r="B35">
        <v>48469.1083106</v>
      </c>
      <c r="C35" s="1">
        <v>22</v>
      </c>
      <c r="D35">
        <v>189.2727</v>
      </c>
      <c r="E35">
        <f t="shared" si="0"/>
        <v>214</v>
      </c>
      <c r="F35"/>
    </row>
    <row r="36" spans="1:6" ht="12">
      <c r="A36">
        <v>-20743.026305</v>
      </c>
      <c r="B36">
        <v>48469.4575111</v>
      </c>
      <c r="C36" s="1">
        <v>24</v>
      </c>
      <c r="D36">
        <v>189.2727</v>
      </c>
      <c r="E36">
        <f t="shared" si="0"/>
        <v>212</v>
      </c>
      <c r="F36"/>
    </row>
    <row r="37" spans="1:6" ht="12">
      <c r="A37">
        <v>-20741.0570262</v>
      </c>
      <c r="B37">
        <v>48469.8067117</v>
      </c>
      <c r="C37" s="1">
        <v>26</v>
      </c>
      <c r="D37">
        <v>189.0992</v>
      </c>
      <c r="E37">
        <f t="shared" si="0"/>
        <v>210</v>
      </c>
      <c r="F37"/>
    </row>
    <row r="38" spans="1:6" ht="12">
      <c r="A38">
        <v>-20739.0877474</v>
      </c>
      <c r="B38">
        <v>48470.1559122</v>
      </c>
      <c r="C38" s="1">
        <v>28</v>
      </c>
      <c r="D38">
        <v>189.005</v>
      </c>
      <c r="E38">
        <f t="shared" si="0"/>
        <v>208</v>
      </c>
      <c r="F38"/>
    </row>
    <row r="39" spans="1:6" ht="12">
      <c r="A39">
        <v>-20737.1184687</v>
      </c>
      <c r="B39">
        <v>48470.5051128</v>
      </c>
      <c r="C39" s="1">
        <v>30</v>
      </c>
      <c r="D39">
        <v>188.716</v>
      </c>
      <c r="E39">
        <f t="shared" si="0"/>
        <v>206</v>
      </c>
      <c r="F39"/>
    </row>
    <row r="40" spans="1:6" ht="12">
      <c r="A40">
        <v>-20735.1491899</v>
      </c>
      <c r="B40">
        <v>48470.8543133</v>
      </c>
      <c r="C40" s="1">
        <v>32</v>
      </c>
      <c r="D40">
        <v>188.5289</v>
      </c>
      <c r="E40">
        <f t="shared" si="0"/>
        <v>204</v>
      </c>
      <c r="F40"/>
    </row>
    <row r="41" spans="1:6" ht="12">
      <c r="A41">
        <v>-20733.1799111</v>
      </c>
      <c r="B41">
        <v>48471.2035139</v>
      </c>
      <c r="C41" s="1">
        <v>34</v>
      </c>
      <c r="D41">
        <v>188.1712</v>
      </c>
      <c r="E41">
        <f t="shared" si="0"/>
        <v>202</v>
      </c>
      <c r="F41"/>
    </row>
    <row r="42" spans="1:6" ht="12">
      <c r="A42">
        <v>-20731.2106323</v>
      </c>
      <c r="B42">
        <v>48471.5527144</v>
      </c>
      <c r="C42" s="1">
        <v>36</v>
      </c>
      <c r="D42">
        <v>187.9984</v>
      </c>
      <c r="E42">
        <f t="shared" si="0"/>
        <v>200</v>
      </c>
      <c r="F42"/>
    </row>
    <row r="43" spans="1:6" ht="12">
      <c r="A43">
        <v>-20729.2413535</v>
      </c>
      <c r="B43">
        <v>48471.901915</v>
      </c>
      <c r="C43" s="1">
        <v>38</v>
      </c>
      <c r="D43">
        <v>187.8811</v>
      </c>
      <c r="E43">
        <f t="shared" si="0"/>
        <v>198</v>
      </c>
      <c r="F43"/>
    </row>
    <row r="44" spans="1:6" ht="12">
      <c r="A44">
        <v>-20727.2720747</v>
      </c>
      <c r="B44">
        <v>48472.2511155</v>
      </c>
      <c r="C44" s="1">
        <v>40</v>
      </c>
      <c r="D44">
        <v>187.6979</v>
      </c>
      <c r="E44">
        <f t="shared" si="0"/>
        <v>196</v>
      </c>
      <c r="F44"/>
    </row>
    <row r="45" spans="1:6" ht="12">
      <c r="A45">
        <v>-20725.3027959</v>
      </c>
      <c r="B45">
        <v>48472.6003161</v>
      </c>
      <c r="C45" s="1">
        <v>42</v>
      </c>
      <c r="D45">
        <v>187.5242</v>
      </c>
      <c r="E45">
        <f t="shared" si="0"/>
        <v>194</v>
      </c>
      <c r="F45"/>
    </row>
    <row r="46" spans="1:6" ht="12">
      <c r="A46">
        <v>-20723.3335171</v>
      </c>
      <c r="B46">
        <v>48472.9495166</v>
      </c>
      <c r="C46" s="1">
        <v>44</v>
      </c>
      <c r="D46">
        <v>187.347</v>
      </c>
      <c r="E46">
        <f t="shared" si="0"/>
        <v>192</v>
      </c>
      <c r="F46"/>
    </row>
    <row r="47" spans="1:6" ht="12">
      <c r="A47">
        <v>-20721.3656755</v>
      </c>
      <c r="B47">
        <v>48473.3065339</v>
      </c>
      <c r="C47" s="1">
        <v>45.9999654979</v>
      </c>
      <c r="D47">
        <v>186.9673</v>
      </c>
      <c r="E47">
        <f t="shared" si="0"/>
        <v>190</v>
      </c>
      <c r="F47"/>
    </row>
    <row r="48" spans="1:6" ht="12">
      <c r="A48">
        <v>-20719.4009738</v>
      </c>
      <c r="B48">
        <v>48473.6806293</v>
      </c>
      <c r="C48" s="1">
        <v>47.9999654979</v>
      </c>
      <c r="D48">
        <v>186.7624</v>
      </c>
      <c r="E48">
        <f t="shared" si="0"/>
        <v>188</v>
      </c>
      <c r="F48"/>
    </row>
    <row r="49" spans="1:6" ht="12">
      <c r="A49">
        <v>-20717.4362721</v>
      </c>
      <c r="B49">
        <v>48474.0547246</v>
      </c>
      <c r="C49" s="1">
        <v>49.9999654979</v>
      </c>
      <c r="D49">
        <v>186.558</v>
      </c>
      <c r="E49">
        <f t="shared" si="0"/>
        <v>186</v>
      </c>
      <c r="F49"/>
    </row>
    <row r="50" spans="1:6" ht="12">
      <c r="A50">
        <v>-20715.4715704</v>
      </c>
      <c r="B50">
        <v>48474.4288199</v>
      </c>
      <c r="C50" s="1">
        <v>51.9999654979</v>
      </c>
      <c r="D50">
        <v>186.34</v>
      </c>
      <c r="E50">
        <f t="shared" si="0"/>
        <v>184</v>
      </c>
      <c r="F50"/>
    </row>
    <row r="51" spans="1:6" ht="12">
      <c r="A51">
        <v>-20713.5068688</v>
      </c>
      <c r="B51">
        <v>48474.8029153</v>
      </c>
      <c r="C51" s="1">
        <v>53.9999654979</v>
      </c>
      <c r="D51">
        <v>186.1519</v>
      </c>
      <c r="E51">
        <f t="shared" si="0"/>
        <v>182</v>
      </c>
      <c r="F51"/>
    </row>
    <row r="52" spans="1:6" ht="12">
      <c r="A52">
        <v>-20711.5421671</v>
      </c>
      <c r="B52">
        <v>48475.1770106</v>
      </c>
      <c r="C52" s="1">
        <v>55.9999654979</v>
      </c>
      <c r="D52">
        <v>185.8553</v>
      </c>
      <c r="E52">
        <f t="shared" si="0"/>
        <v>180</v>
      </c>
      <c r="F52"/>
    </row>
    <row r="53" spans="1:6" ht="12">
      <c r="A53">
        <v>-20709.5774654</v>
      </c>
      <c r="B53">
        <v>48475.5511059</v>
      </c>
      <c r="C53" s="1">
        <v>57.9999654979</v>
      </c>
      <c r="D53">
        <v>185.5815</v>
      </c>
      <c r="E53">
        <f t="shared" si="0"/>
        <v>178</v>
      </c>
      <c r="F53"/>
    </row>
    <row r="54" spans="1:6" ht="12">
      <c r="A54">
        <v>-20707.6127637</v>
      </c>
      <c r="B54">
        <v>48475.9252013</v>
      </c>
      <c r="C54" s="1">
        <v>59.9999654979</v>
      </c>
      <c r="D54">
        <v>185.3468</v>
      </c>
      <c r="E54">
        <f t="shared" si="0"/>
        <v>176</v>
      </c>
      <c r="F54"/>
    </row>
    <row r="55" spans="1:6" ht="12">
      <c r="A55">
        <v>-20705.648062</v>
      </c>
      <c r="B55">
        <v>48476.2992966</v>
      </c>
      <c r="C55" s="1">
        <v>61.9999654979</v>
      </c>
      <c r="D55">
        <v>185.1697</v>
      </c>
      <c r="E55">
        <f t="shared" si="0"/>
        <v>174</v>
      </c>
      <c r="F55"/>
    </row>
    <row r="56" spans="1:6" ht="12">
      <c r="A56">
        <v>-20703.6833604</v>
      </c>
      <c r="B56">
        <v>48476.6733919</v>
      </c>
      <c r="C56" s="1">
        <v>63.9999654979</v>
      </c>
      <c r="D56">
        <v>184.9384</v>
      </c>
      <c r="E56">
        <f t="shared" si="0"/>
        <v>172</v>
      </c>
      <c r="F56"/>
    </row>
    <row r="57" spans="1:6" ht="12">
      <c r="A57">
        <v>-20701.7186587</v>
      </c>
      <c r="B57">
        <v>48477.0474873</v>
      </c>
      <c r="C57" s="1">
        <v>65.9999654979</v>
      </c>
      <c r="D57">
        <v>184.7268</v>
      </c>
      <c r="E57">
        <f aca="true" t="shared" si="1" ref="E57:E88">E56-2</f>
        <v>170</v>
      </c>
      <c r="F57"/>
    </row>
    <row r="58" spans="1:6" ht="12">
      <c r="A58">
        <v>-20699.753957</v>
      </c>
      <c r="B58">
        <v>48477.4215826</v>
      </c>
      <c r="C58" s="1">
        <v>67.9999654979</v>
      </c>
      <c r="D58">
        <v>184.5353</v>
      </c>
      <c r="E58">
        <f t="shared" si="1"/>
        <v>168</v>
      </c>
      <c r="F58"/>
    </row>
    <row r="59" spans="1:6" ht="12">
      <c r="A59">
        <v>-20697.7892553</v>
      </c>
      <c r="B59">
        <v>48477.7956779</v>
      </c>
      <c r="C59" s="1">
        <v>69.9999654979</v>
      </c>
      <c r="D59">
        <v>184.489</v>
      </c>
      <c r="E59">
        <f t="shared" si="1"/>
        <v>166</v>
      </c>
      <c r="F59"/>
    </row>
    <row r="60" spans="1:6" ht="12">
      <c r="A60">
        <v>-20695.8245537</v>
      </c>
      <c r="B60">
        <v>48478.1697733</v>
      </c>
      <c r="C60" s="1">
        <v>71.9999654979</v>
      </c>
      <c r="D60">
        <v>184.363</v>
      </c>
      <c r="E60">
        <f t="shared" si="1"/>
        <v>164</v>
      </c>
      <c r="F60"/>
    </row>
    <row r="61" spans="1:6" ht="12">
      <c r="A61">
        <v>-20693.859852</v>
      </c>
      <c r="B61">
        <v>48478.5438686</v>
      </c>
      <c r="C61" s="1">
        <v>73.9999654979</v>
      </c>
      <c r="D61">
        <v>184.127</v>
      </c>
      <c r="E61">
        <f t="shared" si="1"/>
        <v>162</v>
      </c>
      <c r="F61"/>
    </row>
    <row r="62" spans="1:6" ht="12">
      <c r="A62">
        <v>-20691.8951503</v>
      </c>
      <c r="B62">
        <v>48478.9179639</v>
      </c>
      <c r="C62" s="1">
        <v>75.9999654979</v>
      </c>
      <c r="D62">
        <v>183.6872</v>
      </c>
      <c r="E62">
        <f t="shared" si="1"/>
        <v>160</v>
      </c>
      <c r="F62"/>
    </row>
    <row r="63" spans="1:6" ht="12">
      <c r="A63">
        <v>-20689.9304486</v>
      </c>
      <c r="B63">
        <v>48479.2920593</v>
      </c>
      <c r="C63" s="1">
        <v>77.9999654979</v>
      </c>
      <c r="D63">
        <v>183.6332</v>
      </c>
      <c r="E63">
        <f t="shared" si="1"/>
        <v>158</v>
      </c>
      <c r="F63"/>
    </row>
    <row r="64" spans="1:6" ht="12">
      <c r="A64">
        <v>-20687.9657469</v>
      </c>
      <c r="B64">
        <v>48479.6661546</v>
      </c>
      <c r="C64" s="1">
        <v>79.9999654979</v>
      </c>
      <c r="D64">
        <v>183.3781</v>
      </c>
      <c r="E64">
        <f t="shared" si="1"/>
        <v>156</v>
      </c>
      <c r="F64"/>
    </row>
    <row r="65" spans="1:6" ht="12">
      <c r="A65">
        <v>-20686.0010453</v>
      </c>
      <c r="B65">
        <v>48480.0402499</v>
      </c>
      <c r="C65" s="1">
        <v>81.9999654979</v>
      </c>
      <c r="D65">
        <v>183.0608</v>
      </c>
      <c r="E65">
        <f t="shared" si="1"/>
        <v>154</v>
      </c>
      <c r="F65"/>
    </row>
    <row r="66" spans="1:6" ht="12">
      <c r="A66">
        <v>-20684.0363436</v>
      </c>
      <c r="B66">
        <v>48480.4143453</v>
      </c>
      <c r="C66" s="1">
        <v>83.9999654979</v>
      </c>
      <c r="D66">
        <v>182.7957</v>
      </c>
      <c r="E66">
        <f t="shared" si="1"/>
        <v>152</v>
      </c>
      <c r="F66"/>
    </row>
    <row r="67" spans="1:6" ht="12">
      <c r="A67">
        <v>-20682.0716419</v>
      </c>
      <c r="B67">
        <v>48480.7884406</v>
      </c>
      <c r="C67" s="1">
        <v>85.9999654979</v>
      </c>
      <c r="D67">
        <v>182.4818</v>
      </c>
      <c r="E67">
        <f t="shared" si="1"/>
        <v>150</v>
      </c>
      <c r="F67"/>
    </row>
    <row r="68" spans="1:6" ht="12">
      <c r="A68">
        <v>-20680.1069402</v>
      </c>
      <c r="B68">
        <v>48481.1625359</v>
      </c>
      <c r="C68" s="1">
        <v>87.9999654979</v>
      </c>
      <c r="D68">
        <v>182.2128</v>
      </c>
      <c r="E68">
        <f t="shared" si="1"/>
        <v>148</v>
      </c>
      <c r="F68"/>
    </row>
    <row r="69" spans="1:6" ht="12">
      <c r="A69">
        <v>-20678.1422386</v>
      </c>
      <c r="B69">
        <v>48481.5366313</v>
      </c>
      <c r="C69" s="1">
        <v>89.9999654979</v>
      </c>
      <c r="D69">
        <v>181.9901</v>
      </c>
      <c r="E69">
        <f t="shared" si="1"/>
        <v>146</v>
      </c>
      <c r="F69"/>
    </row>
    <row r="70" spans="1:6" ht="12">
      <c r="A70">
        <v>-20676.1775369</v>
      </c>
      <c r="B70">
        <v>48481.9107266</v>
      </c>
      <c r="C70" s="1">
        <v>91.9999654979</v>
      </c>
      <c r="D70">
        <v>181.7434</v>
      </c>
      <c r="E70">
        <f t="shared" si="1"/>
        <v>144</v>
      </c>
      <c r="F70"/>
    </row>
    <row r="71" spans="1:6" ht="12">
      <c r="A71">
        <v>-20674.2128352</v>
      </c>
      <c r="B71">
        <v>48482.2848219</v>
      </c>
      <c r="C71" s="1">
        <v>93.9999654979</v>
      </c>
      <c r="D71">
        <v>181.5729</v>
      </c>
      <c r="E71">
        <f t="shared" si="1"/>
        <v>142</v>
      </c>
      <c r="F71"/>
    </row>
    <row r="72" spans="1:6" ht="12">
      <c r="A72">
        <v>-20672.2481335</v>
      </c>
      <c r="B72">
        <v>48482.6589173</v>
      </c>
      <c r="C72" s="1">
        <v>95.9999654979</v>
      </c>
      <c r="D72">
        <v>181.4126</v>
      </c>
      <c r="E72">
        <f t="shared" si="1"/>
        <v>140</v>
      </c>
      <c r="F72"/>
    </row>
    <row r="73" spans="1:6" ht="12">
      <c r="A73">
        <v>-20670.2834319</v>
      </c>
      <c r="B73">
        <v>48483.0330126</v>
      </c>
      <c r="C73" s="1">
        <v>97.9999654979</v>
      </c>
      <c r="D73">
        <v>181.0987</v>
      </c>
      <c r="E73">
        <f t="shared" si="1"/>
        <v>138</v>
      </c>
      <c r="F73"/>
    </row>
    <row r="74" spans="1:6" ht="12">
      <c r="A74">
        <v>-20668.3187302</v>
      </c>
      <c r="B74">
        <v>48483.4071079</v>
      </c>
      <c r="C74" s="1">
        <v>99.9999654979</v>
      </c>
      <c r="D74">
        <v>180.9224</v>
      </c>
      <c r="E74">
        <f t="shared" si="1"/>
        <v>136</v>
      </c>
      <c r="F74"/>
    </row>
    <row r="75" spans="1:6" ht="12">
      <c r="A75">
        <v>-20666.3540285</v>
      </c>
      <c r="B75">
        <v>48483.7812033</v>
      </c>
      <c r="C75" s="1">
        <v>101.999965498</v>
      </c>
      <c r="D75">
        <v>180.7132</v>
      </c>
      <c r="E75">
        <f t="shared" si="1"/>
        <v>134</v>
      </c>
      <c r="F75"/>
    </row>
    <row r="76" spans="1:6" ht="12">
      <c r="A76">
        <v>-20664.3893268</v>
      </c>
      <c r="B76">
        <v>48484.1552986</v>
      </c>
      <c r="C76" s="1">
        <v>103.999965498</v>
      </c>
      <c r="D76">
        <v>180.5139</v>
      </c>
      <c r="E76">
        <f t="shared" si="1"/>
        <v>132</v>
      </c>
      <c r="F76"/>
    </row>
    <row r="77" spans="1:6" ht="12">
      <c r="A77">
        <v>-20662.4246251</v>
      </c>
      <c r="B77">
        <v>48484.5293939</v>
      </c>
      <c r="C77" s="1">
        <v>105.999965498</v>
      </c>
      <c r="D77">
        <v>180.2825</v>
      </c>
      <c r="E77">
        <f t="shared" si="1"/>
        <v>130</v>
      </c>
      <c r="F77"/>
    </row>
    <row r="78" spans="1:6" ht="12">
      <c r="A78">
        <v>-20660.4599235</v>
      </c>
      <c r="B78">
        <v>48484.9034893</v>
      </c>
      <c r="C78" s="1">
        <v>107.999965498</v>
      </c>
      <c r="D78">
        <v>180.0729</v>
      </c>
      <c r="E78">
        <f t="shared" si="1"/>
        <v>128</v>
      </c>
      <c r="F78"/>
    </row>
    <row r="79" spans="1:6" ht="12">
      <c r="A79">
        <v>-20658.4952218</v>
      </c>
      <c r="B79">
        <v>48485.2775846</v>
      </c>
      <c r="C79" s="1">
        <v>109.999965498</v>
      </c>
      <c r="D79">
        <v>179.8174</v>
      </c>
      <c r="E79">
        <f t="shared" si="1"/>
        <v>126</v>
      </c>
      <c r="F79"/>
    </row>
    <row r="80" spans="1:6" ht="12">
      <c r="A80">
        <v>-20656.5305201</v>
      </c>
      <c r="B80">
        <v>48485.6516799</v>
      </c>
      <c r="C80" s="1">
        <v>111.999965498</v>
      </c>
      <c r="D80">
        <v>179.591</v>
      </c>
      <c r="E80">
        <f t="shared" si="1"/>
        <v>124</v>
      </c>
      <c r="F80"/>
    </row>
    <row r="81" spans="1:6" ht="12">
      <c r="A81">
        <v>-20654.5658184</v>
      </c>
      <c r="B81">
        <v>48486.0257753</v>
      </c>
      <c r="C81" s="1">
        <v>113.999965498</v>
      </c>
      <c r="D81">
        <v>179.3749</v>
      </c>
      <c r="E81">
        <f t="shared" si="1"/>
        <v>122</v>
      </c>
      <c r="F81"/>
    </row>
    <row r="82" spans="1:6" ht="12">
      <c r="A82">
        <v>-20652.6011168</v>
      </c>
      <c r="B82">
        <v>48486.3998706</v>
      </c>
      <c r="C82" s="1">
        <v>115.999965498</v>
      </c>
      <c r="D82">
        <v>179.1164</v>
      </c>
      <c r="E82">
        <f t="shared" si="1"/>
        <v>120</v>
      </c>
      <c r="F82"/>
    </row>
    <row r="83" spans="1:6" ht="12">
      <c r="A83">
        <v>-20650.6364151</v>
      </c>
      <c r="B83">
        <v>48486.7739659</v>
      </c>
      <c r="C83" s="1">
        <v>117.999965498</v>
      </c>
      <c r="D83">
        <v>178.8395</v>
      </c>
      <c r="E83">
        <f t="shared" si="1"/>
        <v>118</v>
      </c>
      <c r="F83"/>
    </row>
    <row r="84" spans="1:6" ht="12">
      <c r="A84">
        <v>-20648.6717134</v>
      </c>
      <c r="B84">
        <v>48487.1480613</v>
      </c>
      <c r="C84" s="1">
        <v>119.999965498</v>
      </c>
      <c r="D84">
        <v>178.5257</v>
      </c>
      <c r="E84">
        <f t="shared" si="1"/>
        <v>116</v>
      </c>
      <c r="F84"/>
    </row>
    <row r="85" spans="1:6" ht="12">
      <c r="A85">
        <v>-20646.7070117</v>
      </c>
      <c r="B85">
        <v>48487.5221566</v>
      </c>
      <c r="C85" s="1">
        <v>121.999965498</v>
      </c>
      <c r="D85">
        <v>178.2835</v>
      </c>
      <c r="E85">
        <f t="shared" si="1"/>
        <v>114</v>
      </c>
      <c r="F85"/>
    </row>
    <row r="86" spans="1:6" ht="12">
      <c r="A86">
        <v>-20644.74231</v>
      </c>
      <c r="B86">
        <v>48487.8962519</v>
      </c>
      <c r="C86" s="1">
        <v>123.999965498</v>
      </c>
      <c r="D86">
        <v>178.0851</v>
      </c>
      <c r="E86">
        <f t="shared" si="1"/>
        <v>112</v>
      </c>
      <c r="F86"/>
    </row>
    <row r="87" spans="1:6" ht="12">
      <c r="A87">
        <v>-20642.7776084</v>
      </c>
      <c r="B87">
        <v>48488.2703473</v>
      </c>
      <c r="C87" s="1">
        <v>125.999965498</v>
      </c>
      <c r="D87">
        <v>177.8451</v>
      </c>
      <c r="E87">
        <f t="shared" si="1"/>
        <v>110</v>
      </c>
      <c r="F87"/>
    </row>
    <row r="88" spans="1:6" ht="12">
      <c r="A88">
        <v>-20640.8129067</v>
      </c>
      <c r="B88">
        <v>48488.6444426</v>
      </c>
      <c r="C88" s="1">
        <v>127.999965498</v>
      </c>
      <c r="D88">
        <v>177.6548</v>
      </c>
      <c r="E88">
        <f t="shared" si="1"/>
        <v>108</v>
      </c>
      <c r="F88"/>
    </row>
    <row r="89" spans="1:6" ht="12">
      <c r="A89">
        <v>-20638.848205</v>
      </c>
      <c r="B89">
        <v>48489.0185379</v>
      </c>
      <c r="C89" s="1">
        <v>129.999965498</v>
      </c>
      <c r="D89">
        <v>177.3797</v>
      </c>
      <c r="E89">
        <f aca="true" t="shared" si="2" ref="E89:E120">E88-2</f>
        <v>106</v>
      </c>
      <c r="F89"/>
    </row>
    <row r="90" spans="1:6" ht="12">
      <c r="A90">
        <v>-20636.8835033</v>
      </c>
      <c r="B90">
        <v>48489.3926333</v>
      </c>
      <c r="C90" s="1">
        <v>131.999965498</v>
      </c>
      <c r="D90">
        <v>177.1421</v>
      </c>
      <c r="E90">
        <f t="shared" si="2"/>
        <v>104</v>
      </c>
      <c r="F90"/>
    </row>
    <row r="91" spans="1:6" ht="12">
      <c r="A91">
        <v>-20634.9188017</v>
      </c>
      <c r="B91">
        <v>48489.7667286</v>
      </c>
      <c r="C91" s="1">
        <v>133.999965498</v>
      </c>
      <c r="D91">
        <v>176.9416</v>
      </c>
      <c r="E91">
        <f t="shared" si="2"/>
        <v>102</v>
      </c>
      <c r="F91"/>
    </row>
    <row r="92" spans="1:6" ht="12">
      <c r="A92">
        <v>-20632.9541</v>
      </c>
      <c r="B92">
        <v>48490.1408239</v>
      </c>
      <c r="C92" s="1">
        <v>135.999965498</v>
      </c>
      <c r="D92">
        <v>176.768</v>
      </c>
      <c r="E92">
        <f t="shared" si="2"/>
        <v>100</v>
      </c>
      <c r="F92"/>
    </row>
    <row r="93" spans="1:6" ht="12">
      <c r="A93">
        <v>-20630.9867594</v>
      </c>
      <c r="B93">
        <v>48490.500675</v>
      </c>
      <c r="C93" s="1">
        <v>137.999945897</v>
      </c>
      <c r="D93">
        <v>176.5608</v>
      </c>
      <c r="E93">
        <f t="shared" si="2"/>
        <v>98</v>
      </c>
      <c r="F93"/>
    </row>
    <row r="94" spans="1:6" ht="12">
      <c r="A94">
        <v>-20629.0184331</v>
      </c>
      <c r="B94">
        <v>48490.8552047</v>
      </c>
      <c r="C94" s="1">
        <v>139.999945897</v>
      </c>
      <c r="D94">
        <v>176.5608</v>
      </c>
      <c r="E94">
        <f t="shared" si="2"/>
        <v>96</v>
      </c>
      <c r="F94"/>
    </row>
    <row r="95" spans="1:6" ht="12">
      <c r="A95">
        <v>-20627.0501067</v>
      </c>
      <c r="B95">
        <v>48491.2097343</v>
      </c>
      <c r="C95" s="1">
        <v>141.999945897</v>
      </c>
      <c r="D95">
        <v>176.2625</v>
      </c>
      <c r="E95">
        <f t="shared" si="2"/>
        <v>94</v>
      </c>
      <c r="F95"/>
    </row>
    <row r="96" spans="1:6" ht="12">
      <c r="A96">
        <v>-20625.0817803</v>
      </c>
      <c r="B96">
        <v>48491.5642639</v>
      </c>
      <c r="C96" s="1">
        <v>143.999945897</v>
      </c>
      <c r="D96">
        <v>176.0803</v>
      </c>
      <c r="E96">
        <f t="shared" si="2"/>
        <v>92</v>
      </c>
      <c r="F96"/>
    </row>
    <row r="97" spans="1:6" ht="12">
      <c r="A97">
        <v>-20623.1134539</v>
      </c>
      <c r="B97">
        <v>48491.9187935</v>
      </c>
      <c r="C97" s="1">
        <v>145.999945897</v>
      </c>
      <c r="D97">
        <v>175.8277</v>
      </c>
      <c r="E97">
        <f t="shared" si="2"/>
        <v>90</v>
      </c>
      <c r="F97"/>
    </row>
    <row r="98" spans="1:6" ht="12">
      <c r="A98">
        <v>-20621.1451275</v>
      </c>
      <c r="B98">
        <v>48492.2733231</v>
      </c>
      <c r="C98" s="1">
        <v>147.999945897</v>
      </c>
      <c r="D98">
        <v>175.6094</v>
      </c>
      <c r="E98">
        <f t="shared" si="2"/>
        <v>88</v>
      </c>
      <c r="F98"/>
    </row>
    <row r="99" spans="1:6" ht="12">
      <c r="A99">
        <v>-20619.1768011</v>
      </c>
      <c r="B99">
        <v>48492.6278528</v>
      </c>
      <c r="C99" s="1">
        <v>149.999945897</v>
      </c>
      <c r="D99">
        <v>175.357</v>
      </c>
      <c r="E99">
        <f t="shared" si="2"/>
        <v>86</v>
      </c>
      <c r="F99"/>
    </row>
    <row r="100" spans="1:6" ht="12">
      <c r="A100">
        <v>-20617.2084748</v>
      </c>
      <c r="B100">
        <v>48492.9823824</v>
      </c>
      <c r="C100" s="1">
        <v>151.999945897</v>
      </c>
      <c r="D100">
        <v>175.0614</v>
      </c>
      <c r="E100">
        <f t="shared" si="2"/>
        <v>84</v>
      </c>
      <c r="F100"/>
    </row>
    <row r="101" spans="1:6" ht="12">
      <c r="A101">
        <v>-20615.2401484</v>
      </c>
      <c r="B101">
        <v>48493.336912</v>
      </c>
      <c r="C101" s="1">
        <v>153.999945897</v>
      </c>
      <c r="D101">
        <v>174.6977</v>
      </c>
      <c r="E101">
        <f t="shared" si="2"/>
        <v>82</v>
      </c>
      <c r="F101"/>
    </row>
    <row r="102" spans="1:6" ht="12">
      <c r="A102">
        <v>-20613.271822</v>
      </c>
      <c r="B102">
        <v>48493.6914416</v>
      </c>
      <c r="C102" s="1">
        <v>155.999945897</v>
      </c>
      <c r="D102">
        <v>174.4433</v>
      </c>
      <c r="E102">
        <f t="shared" si="2"/>
        <v>80</v>
      </c>
      <c r="F102"/>
    </row>
    <row r="103" spans="1:6" ht="12">
      <c r="A103">
        <v>-20611.3034956</v>
      </c>
      <c r="B103">
        <v>48494.0459712</v>
      </c>
      <c r="C103" s="1">
        <v>157.999945897</v>
      </c>
      <c r="D103">
        <v>174.1688</v>
      </c>
      <c r="E103">
        <f t="shared" si="2"/>
        <v>78</v>
      </c>
      <c r="F103"/>
    </row>
    <row r="104" spans="1:6" ht="12">
      <c r="A104">
        <v>-20609.3351692</v>
      </c>
      <c r="B104">
        <v>48494.4005009</v>
      </c>
      <c r="C104" s="1">
        <v>159.999945897</v>
      </c>
      <c r="D104">
        <v>173.9305</v>
      </c>
      <c r="E104">
        <f t="shared" si="2"/>
        <v>76</v>
      </c>
      <c r="F104"/>
    </row>
    <row r="105" spans="1:6" ht="12">
      <c r="A105">
        <v>-20607.3668429</v>
      </c>
      <c r="B105">
        <v>48494.7550305</v>
      </c>
      <c r="C105" s="1">
        <v>161.999945897</v>
      </c>
      <c r="D105">
        <v>173.7107</v>
      </c>
      <c r="E105">
        <f t="shared" si="2"/>
        <v>74</v>
      </c>
      <c r="F105"/>
    </row>
    <row r="106" spans="1:6" ht="12">
      <c r="A106">
        <v>-20605.3985165</v>
      </c>
      <c r="B106">
        <v>48495.1095601</v>
      </c>
      <c r="C106" s="1">
        <v>163.999945897</v>
      </c>
      <c r="D106">
        <v>173.4397</v>
      </c>
      <c r="E106">
        <f t="shared" si="2"/>
        <v>72</v>
      </c>
      <c r="F106"/>
    </row>
    <row r="107" spans="1:6" ht="12">
      <c r="A107">
        <v>-20603.4301901</v>
      </c>
      <c r="B107">
        <v>48495.4640897</v>
      </c>
      <c r="C107" s="1">
        <v>165.999945897</v>
      </c>
      <c r="D107">
        <v>173.2285</v>
      </c>
      <c r="E107">
        <f t="shared" si="2"/>
        <v>70</v>
      </c>
      <c r="F107"/>
    </row>
    <row r="108" spans="1:6" ht="12">
      <c r="A108">
        <v>-20601.4618637</v>
      </c>
      <c r="B108">
        <v>48495.8186193</v>
      </c>
      <c r="C108" s="1">
        <v>167.999945897</v>
      </c>
      <c r="D108">
        <v>173.009</v>
      </c>
      <c r="E108">
        <f t="shared" si="2"/>
        <v>68</v>
      </c>
      <c r="F108"/>
    </row>
    <row r="109" spans="1:6" ht="12">
      <c r="A109">
        <v>-20599.4935373</v>
      </c>
      <c r="B109">
        <v>48496.173149</v>
      </c>
      <c r="C109" s="1">
        <v>169.999945897</v>
      </c>
      <c r="D109">
        <v>172.8463</v>
      </c>
      <c r="E109">
        <f t="shared" si="2"/>
        <v>66</v>
      </c>
      <c r="F109"/>
    </row>
    <row r="110" spans="1:6" ht="12">
      <c r="A110">
        <v>-20597.5252109</v>
      </c>
      <c r="B110">
        <v>48496.5276786</v>
      </c>
      <c r="C110" s="1">
        <v>171.999945897</v>
      </c>
      <c r="D110">
        <v>172.6097</v>
      </c>
      <c r="E110">
        <f t="shared" si="2"/>
        <v>64</v>
      </c>
      <c r="F110"/>
    </row>
    <row r="111" spans="1:6" ht="12">
      <c r="A111">
        <v>-20595.5568846</v>
      </c>
      <c r="B111">
        <v>48496.8822082</v>
      </c>
      <c r="C111" s="1">
        <v>173.999945897</v>
      </c>
      <c r="D111">
        <v>172.3832</v>
      </c>
      <c r="E111">
        <f t="shared" si="2"/>
        <v>62</v>
      </c>
      <c r="F111"/>
    </row>
    <row r="112" spans="1:6" ht="12">
      <c r="A112">
        <v>-20593.5885582</v>
      </c>
      <c r="B112">
        <v>48497.2367378</v>
      </c>
      <c r="C112" s="1">
        <v>175.999945897</v>
      </c>
      <c r="D112">
        <v>172.1782</v>
      </c>
      <c r="E112">
        <f t="shared" si="2"/>
        <v>60</v>
      </c>
      <c r="F112"/>
    </row>
    <row r="113" spans="1:6" ht="12">
      <c r="A113">
        <v>-20591.6202318</v>
      </c>
      <c r="B113">
        <v>48497.5912674</v>
      </c>
      <c r="C113" s="1">
        <v>177.999945897</v>
      </c>
      <c r="D113">
        <v>171.9902</v>
      </c>
      <c r="E113">
        <f t="shared" si="2"/>
        <v>58</v>
      </c>
      <c r="F113"/>
    </row>
    <row r="114" spans="1:6" ht="12">
      <c r="A114">
        <v>-20589.6519054</v>
      </c>
      <c r="B114">
        <v>48497.9457971</v>
      </c>
      <c r="C114" s="1">
        <v>179.999945897</v>
      </c>
      <c r="D114">
        <v>171.7517</v>
      </c>
      <c r="E114">
        <f t="shared" si="2"/>
        <v>56</v>
      </c>
      <c r="F114"/>
    </row>
    <row r="115" spans="1:6" ht="12">
      <c r="A115">
        <v>-20587.683579</v>
      </c>
      <c r="B115">
        <v>48498.3003267</v>
      </c>
      <c r="C115" s="1">
        <v>181.999945897</v>
      </c>
      <c r="D115">
        <v>171.4116</v>
      </c>
      <c r="E115">
        <f t="shared" si="2"/>
        <v>54</v>
      </c>
      <c r="F115"/>
    </row>
    <row r="116" spans="1:6" ht="12">
      <c r="A116">
        <v>-20585.7152526</v>
      </c>
      <c r="B116">
        <v>48498.6548563</v>
      </c>
      <c r="C116" s="1">
        <v>183.999945897</v>
      </c>
      <c r="D116">
        <v>171.1576</v>
      </c>
      <c r="E116">
        <f t="shared" si="2"/>
        <v>52</v>
      </c>
      <c r="F116"/>
    </row>
    <row r="117" spans="1:6" ht="12">
      <c r="A117">
        <v>-20583.7469263</v>
      </c>
      <c r="B117">
        <v>48499.0093859</v>
      </c>
      <c r="C117" s="1">
        <v>185.999945897</v>
      </c>
      <c r="D117">
        <v>170.7569</v>
      </c>
      <c r="E117">
        <f t="shared" si="2"/>
        <v>50</v>
      </c>
      <c r="F117"/>
    </row>
    <row r="118" spans="1:6" ht="12">
      <c r="A118">
        <v>-20581.7785999</v>
      </c>
      <c r="B118">
        <v>48499.3639155</v>
      </c>
      <c r="C118" s="1">
        <v>187.999945897</v>
      </c>
      <c r="D118">
        <v>170.4646</v>
      </c>
      <c r="E118">
        <f t="shared" si="2"/>
        <v>48</v>
      </c>
      <c r="F118"/>
    </row>
    <row r="119" spans="1:6" ht="12">
      <c r="A119">
        <v>-20579.8102735</v>
      </c>
      <c r="B119">
        <v>48499.7184452</v>
      </c>
      <c r="C119" s="1">
        <v>189.999945897</v>
      </c>
      <c r="D119">
        <v>170.0258</v>
      </c>
      <c r="E119">
        <f t="shared" si="2"/>
        <v>46</v>
      </c>
      <c r="F119"/>
    </row>
    <row r="120" spans="1:6" ht="12">
      <c r="A120">
        <v>-20577.8419471</v>
      </c>
      <c r="B120">
        <v>48500.0729748</v>
      </c>
      <c r="C120" s="1">
        <v>191.999945897</v>
      </c>
      <c r="D120">
        <v>169.6027</v>
      </c>
      <c r="E120">
        <f t="shared" si="2"/>
        <v>44</v>
      </c>
      <c r="F120"/>
    </row>
    <row r="121" spans="1:6" ht="12">
      <c r="A121">
        <v>-20575.8736207</v>
      </c>
      <c r="B121">
        <v>48500.4275044</v>
      </c>
      <c r="C121" s="1">
        <v>193.999945897</v>
      </c>
      <c r="D121">
        <v>169.2493</v>
      </c>
      <c r="E121">
        <f aca="true" t="shared" si="3" ref="E121:E152">E120-2</f>
        <v>42</v>
      </c>
      <c r="F121"/>
    </row>
    <row r="122" spans="1:6" ht="12">
      <c r="A122">
        <v>-20573.9052943</v>
      </c>
      <c r="B122">
        <v>48500.782034</v>
      </c>
      <c r="C122" s="1">
        <v>195.999945897</v>
      </c>
      <c r="D122">
        <v>168.944</v>
      </c>
      <c r="E122">
        <f t="shared" si="3"/>
        <v>40</v>
      </c>
      <c r="F122"/>
    </row>
    <row r="123" spans="1:6" ht="12">
      <c r="A123">
        <v>-20571.936968</v>
      </c>
      <c r="B123">
        <v>48501.1365636</v>
      </c>
      <c r="C123" s="1">
        <v>197.999945897</v>
      </c>
      <c r="D123">
        <v>168.5254</v>
      </c>
      <c r="E123">
        <f t="shared" si="3"/>
        <v>38</v>
      </c>
      <c r="F123"/>
    </row>
    <row r="124" spans="1:6" ht="12">
      <c r="A124">
        <v>-20569.9686416</v>
      </c>
      <c r="B124">
        <v>48501.4910933</v>
      </c>
      <c r="C124" s="1">
        <v>199.999945897</v>
      </c>
      <c r="D124">
        <v>168.3692</v>
      </c>
      <c r="E124">
        <f t="shared" si="3"/>
        <v>36</v>
      </c>
      <c r="F124"/>
    </row>
    <row r="125" spans="1:6" ht="12">
      <c r="A125">
        <v>-20568.0003152</v>
      </c>
      <c r="B125">
        <v>48501.8456229</v>
      </c>
      <c r="C125" s="1">
        <v>201.999945897</v>
      </c>
      <c r="D125">
        <v>168.0451</v>
      </c>
      <c r="E125">
        <f t="shared" si="3"/>
        <v>34</v>
      </c>
      <c r="F125"/>
    </row>
    <row r="126" spans="1:6" ht="12">
      <c r="A126">
        <v>-20566.0319888</v>
      </c>
      <c r="B126">
        <v>48502.2001525</v>
      </c>
      <c r="C126" s="1">
        <v>203.999945897</v>
      </c>
      <c r="D126">
        <v>167.7882</v>
      </c>
      <c r="E126">
        <f t="shared" si="3"/>
        <v>32</v>
      </c>
      <c r="F126"/>
    </row>
    <row r="127" spans="1:6" ht="12">
      <c r="A127">
        <v>-20564.0636624</v>
      </c>
      <c r="B127">
        <v>48502.5546821</v>
      </c>
      <c r="C127" s="1">
        <v>205.999945897</v>
      </c>
      <c r="D127">
        <v>167.4874</v>
      </c>
      <c r="E127">
        <f t="shared" si="3"/>
        <v>30</v>
      </c>
      <c r="F127"/>
    </row>
    <row r="128" spans="1:6" ht="12">
      <c r="A128">
        <v>-20562.095336</v>
      </c>
      <c r="B128">
        <v>48502.9092117</v>
      </c>
      <c r="C128" s="1">
        <v>207.999945897</v>
      </c>
      <c r="D128">
        <v>167.1788</v>
      </c>
      <c r="E128">
        <f t="shared" si="3"/>
        <v>28</v>
      </c>
      <c r="F128"/>
    </row>
    <row r="129" spans="1:6" ht="12">
      <c r="A129">
        <v>-20560.1270097</v>
      </c>
      <c r="B129">
        <v>48503.2637414</v>
      </c>
      <c r="C129" s="1">
        <v>209.999945897</v>
      </c>
      <c r="D129">
        <v>166.8392</v>
      </c>
      <c r="E129">
        <f t="shared" si="3"/>
        <v>26</v>
      </c>
      <c r="F129"/>
    </row>
    <row r="130" spans="1:6" ht="12">
      <c r="A130">
        <v>-20558.1586833</v>
      </c>
      <c r="B130">
        <v>48503.618271</v>
      </c>
      <c r="C130" s="1">
        <v>211.999945897</v>
      </c>
      <c r="D130">
        <v>166.3953</v>
      </c>
      <c r="E130">
        <f t="shared" si="3"/>
        <v>24</v>
      </c>
      <c r="F130"/>
    </row>
    <row r="131" spans="1:6" ht="12">
      <c r="A131">
        <v>-20556.1903569</v>
      </c>
      <c r="B131">
        <v>48503.9728006</v>
      </c>
      <c r="C131" s="1">
        <v>213.999945897</v>
      </c>
      <c r="D131">
        <v>165.9879</v>
      </c>
      <c r="E131">
        <f t="shared" si="3"/>
        <v>22</v>
      </c>
      <c r="F131"/>
    </row>
    <row r="132" spans="1:6" ht="12">
      <c r="A132">
        <v>-20554.2220305</v>
      </c>
      <c r="B132">
        <v>48504.3273302</v>
      </c>
      <c r="C132" s="1">
        <v>215.999945897</v>
      </c>
      <c r="D132">
        <v>165.699</v>
      </c>
      <c r="E132">
        <f t="shared" si="3"/>
        <v>20</v>
      </c>
      <c r="F132"/>
    </row>
    <row r="133" spans="1:6" ht="12">
      <c r="A133">
        <v>-20552.2537041</v>
      </c>
      <c r="B133">
        <v>48504.6818598</v>
      </c>
      <c r="C133" s="1">
        <v>217.999945897</v>
      </c>
      <c r="D133">
        <v>165.3705</v>
      </c>
      <c r="E133">
        <f t="shared" si="3"/>
        <v>18</v>
      </c>
      <c r="F133"/>
    </row>
    <row r="134" spans="1:6" ht="12">
      <c r="A134">
        <v>-20550.2853778</v>
      </c>
      <c r="B134">
        <v>48505.0363895</v>
      </c>
      <c r="C134" s="1">
        <v>219.999945897</v>
      </c>
      <c r="D134">
        <v>165.253</v>
      </c>
      <c r="E134">
        <f t="shared" si="3"/>
        <v>16</v>
      </c>
      <c r="F134"/>
    </row>
    <row r="135" spans="1:6" ht="12">
      <c r="A135">
        <v>-20548.3170514</v>
      </c>
      <c r="B135">
        <v>48505.3909191</v>
      </c>
      <c r="C135" s="1">
        <v>221.999945897</v>
      </c>
      <c r="D135">
        <v>165.1205</v>
      </c>
      <c r="E135">
        <f t="shared" si="3"/>
        <v>14</v>
      </c>
      <c r="F135"/>
    </row>
    <row r="136" spans="1:6" ht="12">
      <c r="A136">
        <v>-20546.348725</v>
      </c>
      <c r="B136">
        <v>48505.7454487</v>
      </c>
      <c r="C136" s="1">
        <v>223.999945897</v>
      </c>
      <c r="D136">
        <v>164.9505</v>
      </c>
      <c r="E136">
        <f t="shared" si="3"/>
        <v>12</v>
      </c>
      <c r="F136"/>
    </row>
    <row r="137" spans="1:6" ht="12">
      <c r="A137">
        <v>-20544.3803986</v>
      </c>
      <c r="B137">
        <v>48506.0999783</v>
      </c>
      <c r="C137" s="1">
        <v>225.999945897</v>
      </c>
      <c r="D137">
        <v>164.7867</v>
      </c>
      <c r="E137">
        <f t="shared" si="3"/>
        <v>10</v>
      </c>
      <c r="F137"/>
    </row>
    <row r="138" spans="1:6" ht="12">
      <c r="A138">
        <v>-20542.4120722</v>
      </c>
      <c r="B138">
        <v>48506.4545079</v>
      </c>
      <c r="C138" s="1">
        <v>227.999945897</v>
      </c>
      <c r="D138">
        <v>164.5321</v>
      </c>
      <c r="E138">
        <f t="shared" si="3"/>
        <v>8</v>
      </c>
      <c r="F138"/>
    </row>
    <row r="139" spans="1:6" ht="12">
      <c r="A139">
        <v>-20540.4437458</v>
      </c>
      <c r="B139">
        <v>48506.8090376</v>
      </c>
      <c r="C139" s="1">
        <v>229.999945897</v>
      </c>
      <c r="D139">
        <v>164.2188</v>
      </c>
      <c r="E139">
        <f t="shared" si="3"/>
        <v>6</v>
      </c>
      <c r="F139"/>
    </row>
    <row r="140" spans="1:6" ht="12">
      <c r="A140">
        <v>-20538.4754195</v>
      </c>
      <c r="B140">
        <v>48507.1635672</v>
      </c>
      <c r="C140" s="1">
        <v>231.999945897</v>
      </c>
      <c r="D140">
        <v>163.7163</v>
      </c>
      <c r="E140">
        <f t="shared" si="3"/>
        <v>4</v>
      </c>
      <c r="F140"/>
    </row>
    <row r="141" spans="1:6" ht="12">
      <c r="A141">
        <v>-20536.5070931</v>
      </c>
      <c r="B141">
        <v>48507.5180968</v>
      </c>
      <c r="C141" s="1">
        <v>233.999945897</v>
      </c>
      <c r="D141">
        <v>163.5395</v>
      </c>
      <c r="E141">
        <f t="shared" si="3"/>
        <v>2</v>
      </c>
      <c r="F141"/>
    </row>
    <row r="142" spans="1:6" ht="12">
      <c r="A142">
        <v>-20534.537931</v>
      </c>
      <c r="B142">
        <v>48507.8678559</v>
      </c>
      <c r="C142" s="1">
        <v>235.999928613</v>
      </c>
      <c r="D142">
        <v>163.2544</v>
      </c>
      <c r="E142">
        <f t="shared" si="3"/>
        <v>0</v>
      </c>
      <c r="F142"/>
    </row>
    <row r="143" spans="1:6" ht="12">
      <c r="A143">
        <v>-20532.5663055</v>
      </c>
      <c r="B143">
        <v>48508.203554</v>
      </c>
      <c r="C143" s="1">
        <v>237.999928613</v>
      </c>
      <c r="D143">
        <v>162.995</v>
      </c>
      <c r="E143">
        <f t="shared" si="3"/>
        <v>-2</v>
      </c>
      <c r="F143"/>
    </row>
    <row r="144" spans="1:6" ht="12">
      <c r="A144">
        <v>-20530.5946801</v>
      </c>
      <c r="B144">
        <v>48508.5392521</v>
      </c>
      <c r="C144" s="1">
        <v>239.999928613</v>
      </c>
      <c r="D144">
        <v>162.8399</v>
      </c>
      <c r="E144">
        <f t="shared" si="3"/>
        <v>-4</v>
      </c>
      <c r="F144"/>
    </row>
    <row r="145" spans="1:6" ht="12">
      <c r="A145">
        <v>-20528.6230547</v>
      </c>
      <c r="B145">
        <v>48508.8749502</v>
      </c>
      <c r="C145" s="1">
        <v>241.999928613</v>
      </c>
      <c r="D145">
        <v>162.644</v>
      </c>
      <c r="E145">
        <f t="shared" si="3"/>
        <v>-6</v>
      </c>
      <c r="F145"/>
    </row>
    <row r="146" spans="1:6" ht="12">
      <c r="A146">
        <v>-20526.6514293</v>
      </c>
      <c r="B146">
        <v>48509.2106483</v>
      </c>
      <c r="C146" s="1">
        <v>243.999928613</v>
      </c>
      <c r="D146">
        <v>162.1705</v>
      </c>
      <c r="E146">
        <f t="shared" si="3"/>
        <v>-8</v>
      </c>
      <c r="F146"/>
    </row>
    <row r="147" spans="1:6" ht="12">
      <c r="A147">
        <v>-20524.6798039</v>
      </c>
      <c r="B147">
        <v>48509.5463464</v>
      </c>
      <c r="C147" s="1">
        <v>245.999928613</v>
      </c>
      <c r="D147">
        <v>161.8518</v>
      </c>
      <c r="E147">
        <f t="shared" si="3"/>
        <v>-10</v>
      </c>
      <c r="F147"/>
    </row>
    <row r="148" spans="1:6" ht="12">
      <c r="A148">
        <v>-20522.7081785</v>
      </c>
      <c r="B148">
        <v>48509.8820445</v>
      </c>
      <c r="C148" s="1">
        <v>247.999928613</v>
      </c>
      <c r="D148">
        <v>161.4845</v>
      </c>
      <c r="E148">
        <f t="shared" si="3"/>
        <v>-12</v>
      </c>
      <c r="F148"/>
    </row>
    <row r="149" spans="1:6" ht="12">
      <c r="A149">
        <v>-20520.736553</v>
      </c>
      <c r="B149">
        <v>48510.2177426</v>
      </c>
      <c r="C149" s="1">
        <v>249.999928613</v>
      </c>
      <c r="D149">
        <v>161.1511</v>
      </c>
      <c r="E149">
        <f t="shared" si="3"/>
        <v>-14</v>
      </c>
      <c r="F149"/>
    </row>
    <row r="150" spans="1:6" ht="12">
      <c r="A150">
        <v>-20518.7649276</v>
      </c>
      <c r="B150">
        <v>48510.5534407</v>
      </c>
      <c r="C150" s="1">
        <v>251.999928613</v>
      </c>
      <c r="D150">
        <v>160.9391</v>
      </c>
      <c r="E150">
        <f t="shared" si="3"/>
        <v>-16</v>
      </c>
      <c r="F150"/>
    </row>
    <row r="151" spans="1:6" ht="12">
      <c r="A151">
        <v>-20516.7933022</v>
      </c>
      <c r="B151">
        <v>48510.8891388</v>
      </c>
      <c r="C151" s="1">
        <v>253.999928613</v>
      </c>
      <c r="D151">
        <v>160.6338</v>
      </c>
      <c r="E151">
        <f t="shared" si="3"/>
        <v>-18</v>
      </c>
      <c r="F151"/>
    </row>
    <row r="152" spans="1:6" ht="12">
      <c r="A152">
        <v>-20514.8216768</v>
      </c>
      <c r="B152">
        <v>48511.2248369</v>
      </c>
      <c r="C152" s="1">
        <v>255.999928613</v>
      </c>
      <c r="D152">
        <v>160.2104</v>
      </c>
      <c r="E152">
        <f t="shared" si="3"/>
        <v>-20</v>
      </c>
      <c r="F152"/>
    </row>
    <row r="153" spans="1:6" ht="12">
      <c r="A153">
        <v>-20512.8500514</v>
      </c>
      <c r="B153">
        <v>48511.560535</v>
      </c>
      <c r="C153" s="1">
        <v>257.999928613</v>
      </c>
      <c r="D153">
        <v>159.8372</v>
      </c>
      <c r="E153">
        <f aca="true" t="shared" si="4" ref="E153:E164">E152-2</f>
        <v>-22</v>
      </c>
      <c r="F153"/>
    </row>
    <row r="154" spans="1:6" ht="12">
      <c r="A154">
        <v>-20510.878426</v>
      </c>
      <c r="B154">
        <v>48511.8962331</v>
      </c>
      <c r="C154" s="1">
        <v>259.999928613</v>
      </c>
      <c r="D154">
        <v>159.2468</v>
      </c>
      <c r="E154">
        <f t="shared" si="4"/>
        <v>-24</v>
      </c>
      <c r="F154"/>
    </row>
    <row r="155" spans="1:6" ht="12">
      <c r="A155">
        <v>-20508.9068005</v>
      </c>
      <c r="B155">
        <v>48512.2319312</v>
      </c>
      <c r="C155" s="1">
        <v>261.999928613</v>
      </c>
      <c r="D155">
        <v>159.1929</v>
      </c>
      <c r="E155">
        <f t="shared" si="4"/>
        <v>-26</v>
      </c>
      <c r="F155"/>
    </row>
    <row r="156" spans="1:6" ht="12">
      <c r="A156">
        <v>-20506.9351751</v>
      </c>
      <c r="B156">
        <v>48512.5676293</v>
      </c>
      <c r="C156" s="1">
        <v>263.999928613</v>
      </c>
      <c r="D156">
        <v>158.755</v>
      </c>
      <c r="E156">
        <f t="shared" si="4"/>
        <v>-28</v>
      </c>
      <c r="F156"/>
    </row>
    <row r="157" spans="1:6" ht="12">
      <c r="A157">
        <v>-20504.9635497</v>
      </c>
      <c r="B157">
        <v>48512.9033274</v>
      </c>
      <c r="C157" s="1">
        <v>265.999928613</v>
      </c>
      <c r="D157">
        <v>158.5236</v>
      </c>
      <c r="E157">
        <f t="shared" si="4"/>
        <v>-30</v>
      </c>
      <c r="F157"/>
    </row>
    <row r="158" spans="1:6" ht="12">
      <c r="A158">
        <v>-20502.9919243</v>
      </c>
      <c r="B158">
        <v>48513.2390255</v>
      </c>
      <c r="C158" s="1">
        <v>267.999928613</v>
      </c>
      <c r="D158">
        <v>158.1288</v>
      </c>
      <c r="E158">
        <f t="shared" si="4"/>
        <v>-32</v>
      </c>
      <c r="F158"/>
    </row>
    <row r="159" spans="1:6" ht="12">
      <c r="A159">
        <v>-20501.0202989</v>
      </c>
      <c r="B159">
        <v>48513.5747235</v>
      </c>
      <c r="C159" s="1">
        <v>269.999928613</v>
      </c>
      <c r="D159">
        <v>158.1288</v>
      </c>
      <c r="E159">
        <f t="shared" si="4"/>
        <v>-34</v>
      </c>
      <c r="F159"/>
    </row>
    <row r="160" spans="1:6" ht="12">
      <c r="A160">
        <v>-20499.0486734</v>
      </c>
      <c r="B160">
        <v>48513.9104216</v>
      </c>
      <c r="C160" s="1">
        <v>271.999928613</v>
      </c>
      <c r="D160">
        <v>157.8089</v>
      </c>
      <c r="E160">
        <f t="shared" si="4"/>
        <v>-36</v>
      </c>
      <c r="F160"/>
    </row>
    <row r="161" spans="1:6" ht="12">
      <c r="A161">
        <v>-20497.077048</v>
      </c>
      <c r="B161">
        <v>48514.2461197</v>
      </c>
      <c r="C161" s="1">
        <v>273.999928613</v>
      </c>
      <c r="D161">
        <v>157.3917</v>
      </c>
      <c r="E161">
        <f t="shared" si="4"/>
        <v>-38</v>
      </c>
      <c r="F161"/>
    </row>
    <row r="162" spans="1:6" ht="12">
      <c r="A162">
        <v>-20495.1054226</v>
      </c>
      <c r="B162">
        <v>48514.5818178</v>
      </c>
      <c r="C162" s="1">
        <v>275.999928613</v>
      </c>
      <c r="D162">
        <v>156.9791</v>
      </c>
      <c r="E162">
        <f t="shared" si="4"/>
        <v>-40</v>
      </c>
      <c r="F162"/>
    </row>
    <row r="163" spans="1:6" ht="12">
      <c r="A163">
        <v>-20493.1337972</v>
      </c>
      <c r="B163">
        <v>48514.9175159</v>
      </c>
      <c r="C163" s="1">
        <v>277.999928613</v>
      </c>
      <c r="D163">
        <v>156.5905</v>
      </c>
      <c r="E163">
        <f t="shared" si="4"/>
        <v>-42</v>
      </c>
      <c r="F163"/>
    </row>
    <row r="164" spans="1:6" ht="12">
      <c r="A164">
        <v>-20492.1780055</v>
      </c>
      <c r="B164">
        <v>48515.0802535</v>
      </c>
      <c r="C164" s="1">
        <v>278.969475514</v>
      </c>
      <c r="D164">
        <v>155.9451</v>
      </c>
      <c r="E164">
        <f t="shared" si="4"/>
        <v>-44</v>
      </c>
      <c r="F16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2009-06-20T21:48:41Z</dcterms:created>
  <dcterms:modified xsi:type="dcterms:W3CDTF">2010-02-02T02:13:37Z</dcterms:modified>
  <cp:category/>
  <cp:version/>
  <cp:contentType/>
  <cp:contentStatus/>
</cp:coreProperties>
</file>